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345"/>
  </bookViews>
  <sheets>
    <sheet name="iR Current" sheetId="1" r:id="rId1"/>
  </sheets>
  <externalReferences>
    <externalReference r:id="rId2"/>
  </externalReferences>
  <definedNames>
    <definedName name="AC">#REF!</definedName>
    <definedName name="AJ">#REF!</definedName>
    <definedName name="FileType">'[1]List(Don''t Edit)'!$E$13:$E$15</definedName>
    <definedName name="SizeUnit">#REF!</definedName>
    <definedName name="Status">#REF!</definedName>
    <definedName name="thumbnail">#REF!</definedName>
  </definedNames>
  <calcPr calcId="144525"/>
</workbook>
</file>

<file path=xl/calcChain.xml><?xml version="1.0" encoding="utf-8"?>
<calcChain xmlns="http://schemas.openxmlformats.org/spreadsheetml/2006/main">
  <c r="M21" i="1" l="1"/>
  <c r="K21" i="1"/>
  <c r="H19" i="1"/>
  <c r="E19" i="1"/>
  <c r="H5" i="1" l="1"/>
  <c r="E5" i="1"/>
  <c r="H9" i="1" l="1"/>
  <c r="O18" i="1"/>
  <c r="O17" i="1"/>
  <c r="O20" i="1" s="1"/>
  <c r="M17" i="1"/>
  <c r="N16" i="1"/>
  <c r="N20" i="1" s="1"/>
  <c r="M15" i="1"/>
  <c r="L14" i="1"/>
  <c r="L20" i="1" s="1"/>
  <c r="K13" i="1"/>
  <c r="K12" i="1"/>
  <c r="K11" i="1"/>
  <c r="J11" i="1"/>
  <c r="J9" i="1"/>
  <c r="E9" i="1"/>
  <c r="K10" i="1"/>
  <c r="J10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8" i="1"/>
  <c r="E8" i="1"/>
  <c r="H7" i="1"/>
  <c r="E7" i="1"/>
  <c r="H6" i="1"/>
  <c r="E6" i="1"/>
  <c r="E20" i="1" l="1"/>
  <c r="H20" i="1"/>
  <c r="J20" i="1"/>
  <c r="K20" i="1"/>
  <c r="M20" i="1"/>
</calcChain>
</file>

<file path=xl/sharedStrings.xml><?xml version="1.0" encoding="utf-8"?>
<sst xmlns="http://schemas.openxmlformats.org/spreadsheetml/2006/main" count="39" uniqueCount="36">
  <si>
    <t>5V (mA)</t>
    <phoneticPr fontId="4" type="noConversion"/>
  </si>
  <si>
    <t>24V （mA)</t>
    <phoneticPr fontId="4" type="noConversion"/>
  </si>
  <si>
    <t>iR-COP</t>
    <phoneticPr fontId="4" type="noConversion"/>
  </si>
  <si>
    <t>iR-ETN</t>
    <phoneticPr fontId="4" type="noConversion"/>
  </si>
  <si>
    <t>iR-ECAT</t>
    <phoneticPr fontId="4" type="noConversion"/>
  </si>
  <si>
    <t>iR-DM16-P</t>
    <phoneticPr fontId="4" type="noConversion"/>
  </si>
  <si>
    <t>iR-DM16-N</t>
    <phoneticPr fontId="4" type="noConversion"/>
  </si>
  <si>
    <t>iR-DQ16-P</t>
  </si>
  <si>
    <t>iR-DQ16-N</t>
  </si>
  <si>
    <t>iR-DQ08-R</t>
  </si>
  <si>
    <t>iR-AI04-VI</t>
    <phoneticPr fontId="4" type="noConversion"/>
  </si>
  <si>
    <t>iR-AI04_TR</t>
    <phoneticPr fontId="4" type="noConversion"/>
  </si>
  <si>
    <t>iR-AM06-VI</t>
    <phoneticPr fontId="4" type="noConversion"/>
  </si>
  <si>
    <t>iR-AQ04-VI</t>
    <phoneticPr fontId="4" type="noConversion"/>
  </si>
  <si>
    <t>DI</t>
    <phoneticPr fontId="4" type="noConversion"/>
  </si>
  <si>
    <t>DO</t>
    <phoneticPr fontId="4" type="noConversion"/>
  </si>
  <si>
    <t>Relay</t>
    <phoneticPr fontId="4" type="noConversion"/>
  </si>
  <si>
    <t>AI</t>
    <phoneticPr fontId="4" type="noConversion"/>
  </si>
  <si>
    <t>AO</t>
    <phoneticPr fontId="4" type="noConversion"/>
  </si>
  <si>
    <t>TR</t>
    <phoneticPr fontId="4" type="noConversion"/>
  </si>
  <si>
    <t>iR-DI16-K</t>
    <phoneticPr fontId="4" type="noConversion"/>
  </si>
  <si>
    <t>Max.</t>
    <phoneticPr fontId="4" type="noConversion"/>
  </si>
  <si>
    <t>iR Series Current Calculation</t>
    <phoneticPr fontId="4" type="noConversion"/>
  </si>
  <si>
    <t>Model no.</t>
    <phoneticPr fontId="4" type="noConversion"/>
  </si>
  <si>
    <t>Qty.</t>
    <phoneticPr fontId="4" type="noConversion"/>
  </si>
  <si>
    <t>Total:</t>
    <phoneticPr fontId="4" type="noConversion"/>
  </si>
  <si>
    <t>Subtotal</t>
    <phoneticPr fontId="4" type="noConversion"/>
  </si>
  <si>
    <t>Consume</t>
    <phoneticPr fontId="4" type="noConversion"/>
  </si>
  <si>
    <t>Supply</t>
    <phoneticPr fontId="4" type="noConversion"/>
  </si>
  <si>
    <t>24VDC Power Supply</t>
    <phoneticPr fontId="4" type="noConversion"/>
  </si>
  <si>
    <t>Input Qty.</t>
    <phoneticPr fontId="4" type="noConversion"/>
  </si>
  <si>
    <t>Current should be greater than this current.</t>
    <phoneticPr fontId="4" type="noConversion"/>
  </si>
  <si>
    <t>(Current should be less than 2000mA.)</t>
    <phoneticPr fontId="4" type="noConversion"/>
  </si>
  <si>
    <t>*For details, please see Chapter 7 of the iR Datasheet.</t>
    <phoneticPr fontId="4" type="noConversion"/>
  </si>
  <si>
    <t>cMT-CTRL01</t>
    <phoneticPr fontId="4" type="noConversion"/>
  </si>
  <si>
    <t>iR-PU01-P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</si>
</sst>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#"/>
  </numFmts>
  <fonts count="46"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24"/>
      <color theme="3"/>
      <name val="微軟正黑體"/>
      <family val="2"/>
      <charset val="136"/>
    </font>
    <font>
      <sz val="9"/>
      <name val="微軟正黑體"/>
      <family val="2"/>
      <charset val="136"/>
    </font>
    <font>
      <sz val="11"/>
      <color indexed="8"/>
      <name val="宋体"/>
      <family val="3"/>
      <charset val="136"/>
    </font>
    <font>
      <sz val="11"/>
      <color indexed="8"/>
      <name val="宋体"/>
      <charset val="136"/>
    </font>
    <font>
      <sz val="12"/>
      <color indexed="8"/>
      <name val="新細明體"/>
      <family val="1"/>
      <charset val="136"/>
    </font>
    <font>
      <sz val="11"/>
      <color indexed="9"/>
      <name val="宋体"/>
      <charset val="136"/>
    </font>
    <font>
      <sz val="12"/>
      <color indexed="9"/>
      <name val="新細明體"/>
      <family val="1"/>
      <charset val="136"/>
    </font>
    <font>
      <sz val="11"/>
      <name val="Courier New"/>
      <family val="3"/>
    </font>
    <font>
      <sz val="12"/>
      <name val="新細明體"/>
      <family val="1"/>
      <charset val="136"/>
    </font>
    <font>
      <sz val="10"/>
      <name val="微軟細明"/>
      <family val="2"/>
    </font>
    <font>
      <sz val="12"/>
      <color indexed="19"/>
      <name val="新細明體"/>
      <family val="1"/>
      <charset val="136"/>
    </font>
    <font>
      <b/>
      <sz val="11"/>
      <color indexed="52"/>
      <name val="宋体"/>
      <charset val="136"/>
    </font>
    <font>
      <b/>
      <sz val="11"/>
      <color indexed="8"/>
      <name val="宋体"/>
      <charset val="136"/>
    </font>
    <font>
      <b/>
      <sz val="12"/>
      <color indexed="8"/>
      <name val="新細明體"/>
      <family val="1"/>
      <charset val="136"/>
    </font>
    <font>
      <sz val="11"/>
      <color indexed="17"/>
      <name val="宋体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宋体"/>
      <charset val="136"/>
    </font>
    <font>
      <b/>
      <sz val="15"/>
      <color indexed="56"/>
      <name val="宋体"/>
      <charset val="136"/>
    </font>
    <font>
      <b/>
      <sz val="13"/>
      <color indexed="56"/>
      <name val="宋体"/>
      <charset val="136"/>
    </font>
    <font>
      <b/>
      <sz val="11"/>
      <color indexed="56"/>
      <name val="宋体"/>
      <charset val="136"/>
    </font>
    <font>
      <b/>
      <sz val="12"/>
      <color indexed="10"/>
      <name val="新細明體"/>
      <family val="1"/>
      <charset val="136"/>
    </font>
    <font>
      <sz val="11"/>
      <color indexed="20"/>
      <name val="宋体"/>
      <charset val="136"/>
    </font>
    <font>
      <sz val="11"/>
      <color indexed="60"/>
      <name val="宋体"/>
      <charset val="136"/>
    </font>
    <font>
      <b/>
      <sz val="11"/>
      <color indexed="9"/>
      <name val="宋体"/>
      <charset val="136"/>
    </font>
    <font>
      <sz val="12"/>
      <color indexed="10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u/>
      <sz val="11"/>
      <color indexed="12"/>
      <name val="Courier New"/>
      <family val="3"/>
    </font>
    <font>
      <sz val="11"/>
      <color indexed="52"/>
      <name val="宋体"/>
      <charset val="136"/>
    </font>
    <font>
      <i/>
      <sz val="11"/>
      <color indexed="23"/>
      <name val="宋体"/>
      <charset val="136"/>
    </font>
    <font>
      <sz val="11"/>
      <color indexed="62"/>
      <name val="宋体"/>
      <charset val="136"/>
    </font>
    <font>
      <b/>
      <sz val="11"/>
      <color indexed="63"/>
      <name val="宋体"/>
      <charset val="136"/>
    </font>
    <font>
      <i/>
      <sz val="12"/>
      <color indexed="23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sz val="10"/>
      <name val="Geneva"/>
      <family val="2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0"/>
      <name val="宋体"/>
      <charset val="136"/>
    </font>
    <font>
      <sz val="12"/>
      <color theme="1"/>
      <name val="微軟正黑體"/>
      <family val="2"/>
      <charset val="136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632">
    <xf numFmtId="176" fontId="0" fillId="0" borderId="0"/>
    <xf numFmtId="176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7" borderId="0" applyNumberFormat="0" applyBorder="0" applyAlignment="0" applyProtection="0">
      <alignment vertical="center"/>
    </xf>
    <xf numFmtId="176" fontId="5" fillId="7" borderId="0" applyNumberFormat="0" applyBorder="0" applyAlignment="0" applyProtection="0">
      <alignment vertical="center"/>
    </xf>
    <xf numFmtId="176" fontId="5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5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5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5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6" fillId="7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10" borderId="0" applyNumberFormat="0" applyBorder="0" applyAlignment="0" applyProtection="0">
      <alignment vertical="center"/>
    </xf>
    <xf numFmtId="176" fontId="5" fillId="10" borderId="0" applyNumberFormat="0" applyBorder="0" applyAlignment="0" applyProtection="0">
      <alignment vertical="center"/>
    </xf>
    <xf numFmtId="176" fontId="5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5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5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5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5" fillId="13" borderId="0" applyNumberFormat="0" applyBorder="0" applyAlignment="0" applyProtection="0">
      <alignment vertical="center"/>
    </xf>
    <xf numFmtId="176" fontId="5" fillId="13" borderId="0" applyNumberFormat="0" applyBorder="0" applyAlignment="0" applyProtection="0">
      <alignment vertical="center"/>
    </xf>
    <xf numFmtId="176" fontId="5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5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5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5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6" fillId="13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4" borderId="0" applyNumberFormat="0" applyBorder="0" applyAlignment="0" applyProtection="0">
      <alignment vertical="center"/>
    </xf>
    <xf numFmtId="176" fontId="9" fillId="4" borderId="0" applyNumberFormat="0" applyBorder="0" applyAlignment="0" applyProtection="0">
      <alignment vertical="center"/>
    </xf>
    <xf numFmtId="176" fontId="9" fillId="4" borderId="0" applyNumberFormat="0" applyBorder="0" applyAlignment="0" applyProtection="0">
      <alignment vertical="center"/>
    </xf>
    <xf numFmtId="176" fontId="9" fillId="4" borderId="0" applyNumberFormat="0" applyBorder="0" applyAlignment="0" applyProtection="0">
      <alignment vertical="center"/>
    </xf>
    <xf numFmtId="176" fontId="9" fillId="4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7" borderId="0" applyNumberFormat="0" applyBorder="0" applyAlignment="0" applyProtection="0">
      <alignment vertical="center"/>
    </xf>
    <xf numFmtId="176" fontId="9" fillId="10" borderId="0" applyNumberFormat="0" applyBorder="0" applyAlignment="0" applyProtection="0">
      <alignment vertical="center"/>
    </xf>
    <xf numFmtId="176" fontId="9" fillId="10" borderId="0" applyNumberFormat="0" applyBorder="0" applyAlignment="0" applyProtection="0">
      <alignment vertical="center"/>
    </xf>
    <xf numFmtId="176" fontId="9" fillId="10" borderId="0" applyNumberFormat="0" applyBorder="0" applyAlignment="0" applyProtection="0">
      <alignment vertical="center"/>
    </xf>
    <xf numFmtId="176" fontId="9" fillId="10" borderId="0" applyNumberFormat="0" applyBorder="0" applyAlignment="0" applyProtection="0">
      <alignment vertical="center"/>
    </xf>
    <xf numFmtId="176" fontId="9" fillId="10" borderId="0" applyNumberFormat="0" applyBorder="0" applyAlignment="0" applyProtection="0">
      <alignment vertical="center"/>
    </xf>
    <xf numFmtId="176" fontId="7" fillId="0" borderId="0">
      <alignment vertical="center"/>
    </xf>
    <xf numFmtId="176" fontId="7" fillId="0" borderId="0">
      <alignment vertical="center"/>
    </xf>
    <xf numFmtId="176" fontId="1" fillId="0" borderId="0"/>
    <xf numFmtId="176" fontId="1" fillId="0" borderId="0"/>
    <xf numFmtId="176" fontId="10" fillId="0" borderId="0"/>
    <xf numFmtId="176" fontId="1" fillId="0" borderId="0">
      <alignment vertical="center"/>
    </xf>
    <xf numFmtId="176" fontId="11" fillId="0" borderId="0">
      <alignment vertical="center"/>
    </xf>
    <xf numFmtId="176" fontId="12" fillId="0" borderId="0"/>
    <xf numFmtId="176" fontId="12" fillId="0" borderId="0"/>
    <xf numFmtId="176" fontId="10" fillId="0" borderId="0"/>
    <xf numFmtId="176" fontId="13" fillId="14" borderId="0" applyNumberFormat="0" applyBorder="0" applyAlignment="0" applyProtection="0">
      <alignment vertical="center"/>
    </xf>
    <xf numFmtId="176" fontId="13" fillId="14" borderId="0" applyNumberFormat="0" applyBorder="0" applyAlignment="0" applyProtection="0">
      <alignment vertical="center"/>
    </xf>
    <xf numFmtId="176" fontId="13" fillId="14" borderId="0" applyNumberFormat="0" applyBorder="0" applyAlignment="0" applyProtection="0">
      <alignment vertical="center"/>
    </xf>
    <xf numFmtId="176" fontId="13" fillId="14" borderId="0" applyNumberFormat="0" applyBorder="0" applyAlignment="0" applyProtection="0">
      <alignment vertical="center"/>
    </xf>
    <xf numFmtId="176" fontId="13" fillId="14" borderId="0" applyNumberFormat="0" applyBorder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4" fillId="20" borderId="1" applyNumberFormat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5" fillId="0" borderId="2" applyNumberFormat="0" applyFill="0" applyAlignment="0" applyProtection="0">
      <alignment vertical="center"/>
    </xf>
    <xf numFmtId="176" fontId="16" fillId="0" borderId="3" applyNumberFormat="0" applyFill="0" applyAlignment="0" applyProtection="0">
      <alignment vertical="center"/>
    </xf>
    <xf numFmtId="176" fontId="16" fillId="0" borderId="3" applyNumberFormat="0" applyFill="0" applyAlignment="0" applyProtection="0">
      <alignment vertical="center"/>
    </xf>
    <xf numFmtId="176" fontId="16" fillId="0" borderId="3" applyNumberFormat="0" applyFill="0" applyAlignment="0" applyProtection="0">
      <alignment vertical="center"/>
    </xf>
    <xf numFmtId="176" fontId="16" fillId="0" borderId="3" applyNumberFormat="0" applyFill="0" applyAlignment="0" applyProtection="0">
      <alignment vertical="center"/>
    </xf>
    <xf numFmtId="176" fontId="16" fillId="0" borderId="3" applyNumberFormat="0" applyFill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8" fillId="7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0" fillId="0" borderId="5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1" fillId="0" borderId="6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7" applyNumberFormat="0" applyFill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23" fillId="21" borderId="1" applyNumberFormat="0" applyAlignment="0" applyProtection="0">
      <alignment vertical="center"/>
    </xf>
    <xf numFmtId="176" fontId="23" fillId="21" borderId="1" applyNumberFormat="0" applyAlignment="0" applyProtection="0">
      <alignment vertical="center"/>
    </xf>
    <xf numFmtId="176" fontId="23" fillId="21" borderId="1" applyNumberFormat="0" applyAlignment="0" applyProtection="0">
      <alignment vertical="center"/>
    </xf>
    <xf numFmtId="176" fontId="23" fillId="21" borderId="1" applyNumberFormat="0" applyAlignment="0" applyProtection="0">
      <alignment vertical="center"/>
    </xf>
    <xf numFmtId="176" fontId="23" fillId="21" borderId="1" applyNumberFormat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0" fillId="0" borderId="0"/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6" fillId="22" borderId="8" applyNumberFormat="0" applyAlignment="0" applyProtection="0">
      <alignment vertical="center"/>
    </xf>
    <xf numFmtId="176" fontId="27" fillId="0" borderId="9" applyNumberFormat="0" applyFill="0" applyAlignment="0" applyProtection="0">
      <alignment vertical="center"/>
    </xf>
    <xf numFmtId="176" fontId="27" fillId="0" borderId="9" applyNumberFormat="0" applyFill="0" applyAlignment="0" applyProtection="0">
      <alignment vertical="center"/>
    </xf>
    <xf numFmtId="176" fontId="27" fillId="0" borderId="9" applyNumberFormat="0" applyFill="0" applyAlignment="0" applyProtection="0">
      <alignment vertical="center"/>
    </xf>
    <xf numFmtId="176" fontId="27" fillId="0" borderId="9" applyNumberFormat="0" applyFill="0" applyAlignment="0" applyProtection="0">
      <alignment vertical="center"/>
    </xf>
    <xf numFmtId="176" fontId="27" fillId="0" borderId="9" applyNumberFormat="0" applyFill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12" fillId="11" borderId="4" applyNumberFormat="0" applyFont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3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4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25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28" fillId="0" borderId="0" applyNumberFormat="0" applyFill="0" applyBorder="0" applyAlignment="0" applyProtection="0"/>
    <xf numFmtId="176" fontId="29" fillId="0" borderId="0" applyNumberFormat="0" applyFill="0" applyBorder="0" applyAlignment="0" applyProtection="0">
      <alignment vertical="top"/>
      <protection locked="0"/>
    </xf>
    <xf numFmtId="176" fontId="29" fillId="0" borderId="0" applyNumberFormat="0" applyFill="0" applyBorder="0" applyAlignment="0" applyProtection="0">
      <alignment vertical="top"/>
      <protection locked="0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0" fillId="0" borderId="10" applyNumberFormat="0" applyFill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2" fillId="8" borderId="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3" fillId="20" borderId="11" applyNumberFormat="0" applyAlignment="0" applyProtection="0">
      <alignment vertical="center"/>
    </xf>
    <xf numFmtId="176" fontId="34" fillId="0" borderId="0" applyNumberFormat="0" applyFill="0" applyBorder="0" applyAlignment="0" applyProtection="0">
      <alignment vertical="center"/>
    </xf>
    <xf numFmtId="176" fontId="34" fillId="0" borderId="0" applyNumberFormat="0" applyFill="0" applyBorder="0" applyAlignment="0" applyProtection="0">
      <alignment vertical="center"/>
    </xf>
    <xf numFmtId="176" fontId="34" fillId="0" borderId="0" applyNumberFormat="0" applyFill="0" applyBorder="0" applyAlignment="0" applyProtection="0">
      <alignment vertical="center"/>
    </xf>
    <xf numFmtId="176" fontId="34" fillId="0" borderId="0" applyNumberFormat="0" applyFill="0" applyBorder="0" applyAlignment="0" applyProtection="0">
      <alignment vertical="center"/>
    </xf>
    <xf numFmtId="176" fontId="34" fillId="0" borderId="0" applyNumberFormat="0" applyFill="0" applyBorder="0" applyAlignment="0" applyProtection="0">
      <alignment vertical="center"/>
    </xf>
    <xf numFmtId="176" fontId="9" fillId="26" borderId="0" applyNumberFormat="0" applyBorder="0" applyAlignment="0" applyProtection="0">
      <alignment vertical="center"/>
    </xf>
    <xf numFmtId="176" fontId="9" fillId="26" borderId="0" applyNumberFormat="0" applyBorder="0" applyAlignment="0" applyProtection="0">
      <alignment vertical="center"/>
    </xf>
    <xf numFmtId="176" fontId="9" fillId="26" borderId="0" applyNumberFormat="0" applyBorder="0" applyAlignment="0" applyProtection="0">
      <alignment vertical="center"/>
    </xf>
    <xf numFmtId="176" fontId="9" fillId="26" borderId="0" applyNumberFormat="0" applyBorder="0" applyAlignment="0" applyProtection="0">
      <alignment vertical="center"/>
    </xf>
    <xf numFmtId="176" fontId="9" fillId="26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9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13" borderId="0" applyNumberFormat="0" applyBorder="0" applyAlignment="0" applyProtection="0">
      <alignment vertical="center"/>
    </xf>
    <xf numFmtId="176" fontId="9" fillId="27" borderId="0" applyNumberFormat="0" applyBorder="0" applyAlignment="0" applyProtection="0">
      <alignment vertical="center"/>
    </xf>
    <xf numFmtId="176" fontId="9" fillId="27" borderId="0" applyNumberFormat="0" applyBorder="0" applyAlignment="0" applyProtection="0">
      <alignment vertical="center"/>
    </xf>
    <xf numFmtId="176" fontId="9" fillId="27" borderId="0" applyNumberFormat="0" applyBorder="0" applyAlignment="0" applyProtection="0">
      <alignment vertical="center"/>
    </xf>
    <xf numFmtId="176" fontId="9" fillId="27" borderId="0" applyNumberFormat="0" applyBorder="0" applyAlignment="0" applyProtection="0">
      <alignment vertical="center"/>
    </xf>
    <xf numFmtId="176" fontId="9" fillId="27" borderId="0" applyNumberFormat="0" applyBorder="0" applyAlignment="0" applyProtection="0">
      <alignment vertical="center"/>
    </xf>
    <xf numFmtId="176" fontId="9" fillId="17" borderId="0" applyNumberFormat="0" applyBorder="0" applyAlignment="0" applyProtection="0">
      <alignment vertical="center"/>
    </xf>
    <xf numFmtId="176" fontId="9" fillId="17" borderId="0" applyNumberFormat="0" applyBorder="0" applyAlignment="0" applyProtection="0">
      <alignment vertical="center"/>
    </xf>
    <xf numFmtId="176" fontId="9" fillId="17" borderId="0" applyNumberFormat="0" applyBorder="0" applyAlignment="0" applyProtection="0">
      <alignment vertical="center"/>
    </xf>
    <xf numFmtId="176" fontId="9" fillId="17" borderId="0" applyNumberFormat="0" applyBorder="0" applyAlignment="0" applyProtection="0">
      <alignment vertical="center"/>
    </xf>
    <xf numFmtId="176" fontId="9" fillId="17" borderId="0" applyNumberFormat="0" applyBorder="0" applyAlignment="0" applyProtection="0">
      <alignment vertical="center"/>
    </xf>
    <xf numFmtId="176" fontId="9" fillId="24" borderId="0" applyNumberFormat="0" applyBorder="0" applyAlignment="0" applyProtection="0">
      <alignment vertical="center"/>
    </xf>
    <xf numFmtId="176" fontId="9" fillId="24" borderId="0" applyNumberFormat="0" applyBorder="0" applyAlignment="0" applyProtection="0">
      <alignment vertical="center"/>
    </xf>
    <xf numFmtId="176" fontId="9" fillId="24" borderId="0" applyNumberFormat="0" applyBorder="0" applyAlignment="0" applyProtection="0">
      <alignment vertical="center"/>
    </xf>
    <xf numFmtId="176" fontId="9" fillId="24" borderId="0" applyNumberFormat="0" applyBorder="0" applyAlignment="0" applyProtection="0">
      <alignment vertical="center"/>
    </xf>
    <xf numFmtId="176" fontId="9" fillId="24" borderId="0" applyNumberFormat="0" applyBorder="0" applyAlignment="0" applyProtection="0">
      <alignment vertical="center"/>
    </xf>
    <xf numFmtId="176" fontId="35" fillId="0" borderId="12" applyNumberFormat="0" applyFill="0" applyAlignment="0" applyProtection="0">
      <alignment vertical="center"/>
    </xf>
    <xf numFmtId="176" fontId="35" fillId="0" borderId="12" applyNumberFormat="0" applyFill="0" applyAlignment="0" applyProtection="0">
      <alignment vertical="center"/>
    </xf>
    <xf numFmtId="176" fontId="35" fillId="0" borderId="12" applyNumberFormat="0" applyFill="0" applyAlignment="0" applyProtection="0">
      <alignment vertical="center"/>
    </xf>
    <xf numFmtId="176" fontId="35" fillId="0" borderId="12" applyNumberFormat="0" applyFill="0" applyAlignment="0" applyProtection="0">
      <alignment vertical="center"/>
    </xf>
    <xf numFmtId="176" fontId="35" fillId="0" borderId="12" applyNumberFormat="0" applyFill="0" applyAlignment="0" applyProtection="0">
      <alignment vertical="center"/>
    </xf>
    <xf numFmtId="176" fontId="36" fillId="0" borderId="13" applyNumberFormat="0" applyFill="0" applyAlignment="0" applyProtection="0">
      <alignment vertical="center"/>
    </xf>
    <xf numFmtId="176" fontId="36" fillId="0" borderId="13" applyNumberFormat="0" applyFill="0" applyAlignment="0" applyProtection="0">
      <alignment vertical="center"/>
    </xf>
    <xf numFmtId="176" fontId="36" fillId="0" borderId="13" applyNumberFormat="0" applyFill="0" applyAlignment="0" applyProtection="0">
      <alignment vertical="center"/>
    </xf>
    <xf numFmtId="176" fontId="36" fillId="0" borderId="13" applyNumberFormat="0" applyFill="0" applyAlignment="0" applyProtection="0">
      <alignment vertical="center"/>
    </xf>
    <xf numFmtId="176" fontId="36" fillId="0" borderId="13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176" fontId="37" fillId="0" borderId="0" applyNumberFormat="0" applyFill="0" applyBorder="0" applyAlignment="0" applyProtection="0">
      <alignment vertical="center"/>
    </xf>
    <xf numFmtId="176" fontId="37" fillId="0" borderId="0" applyNumberFormat="0" applyFill="0" applyBorder="0" applyAlignment="0" applyProtection="0">
      <alignment vertical="center"/>
    </xf>
    <xf numFmtId="176" fontId="37" fillId="0" borderId="0" applyNumberFormat="0" applyFill="0" applyBorder="0" applyAlignment="0" applyProtection="0">
      <alignment vertical="center"/>
    </xf>
    <xf numFmtId="176" fontId="37" fillId="0" borderId="0" applyNumberFormat="0" applyFill="0" applyBorder="0" applyAlignment="0" applyProtection="0">
      <alignment vertical="center"/>
    </xf>
    <xf numFmtId="176" fontId="37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39" fillId="0" borderId="0"/>
    <xf numFmtId="176" fontId="39" fillId="0" borderId="0"/>
    <xf numFmtId="176" fontId="39" fillId="0" borderId="0"/>
    <xf numFmtId="176" fontId="39" fillId="0" borderId="0"/>
    <xf numFmtId="176" fontId="40" fillId="14" borderId="1" applyNumberFormat="0" applyAlignment="0" applyProtection="0">
      <alignment vertical="center"/>
    </xf>
    <xf numFmtId="176" fontId="40" fillId="14" borderId="1" applyNumberFormat="0" applyAlignment="0" applyProtection="0">
      <alignment vertical="center"/>
    </xf>
    <xf numFmtId="176" fontId="40" fillId="14" borderId="1" applyNumberFormat="0" applyAlignment="0" applyProtection="0">
      <alignment vertical="center"/>
    </xf>
    <xf numFmtId="176" fontId="40" fillId="14" borderId="1" applyNumberFormat="0" applyAlignment="0" applyProtection="0">
      <alignment vertical="center"/>
    </xf>
    <xf numFmtId="176" fontId="40" fillId="14" borderId="1" applyNumberFormat="0" applyAlignment="0" applyProtection="0">
      <alignment vertical="center"/>
    </xf>
    <xf numFmtId="176" fontId="41" fillId="21" borderId="11" applyNumberFormat="0" applyAlignment="0" applyProtection="0">
      <alignment vertical="center"/>
    </xf>
    <xf numFmtId="176" fontId="41" fillId="21" borderId="11" applyNumberFormat="0" applyAlignment="0" applyProtection="0">
      <alignment vertical="center"/>
    </xf>
    <xf numFmtId="176" fontId="41" fillId="21" borderId="11" applyNumberFormat="0" applyAlignment="0" applyProtection="0">
      <alignment vertical="center"/>
    </xf>
    <xf numFmtId="176" fontId="41" fillId="21" borderId="11" applyNumberFormat="0" applyAlignment="0" applyProtection="0">
      <alignment vertical="center"/>
    </xf>
    <xf numFmtId="176" fontId="41" fillId="21" borderId="11" applyNumberFormat="0" applyAlignment="0" applyProtection="0">
      <alignment vertical="center"/>
    </xf>
    <xf numFmtId="176" fontId="42" fillId="22" borderId="8" applyNumberFormat="0" applyAlignment="0" applyProtection="0">
      <alignment vertical="center"/>
    </xf>
    <xf numFmtId="176" fontId="42" fillId="22" borderId="8" applyNumberFormat="0" applyAlignment="0" applyProtection="0">
      <alignment vertical="center"/>
    </xf>
    <xf numFmtId="176" fontId="42" fillId="22" borderId="8" applyNumberFormat="0" applyAlignment="0" applyProtection="0">
      <alignment vertical="center"/>
    </xf>
    <xf numFmtId="176" fontId="42" fillId="22" borderId="8" applyNumberFormat="0" applyAlignment="0" applyProtection="0">
      <alignment vertical="center"/>
    </xf>
    <xf numFmtId="176" fontId="42" fillId="22" borderId="8" applyNumberFormat="0" applyAlignment="0" applyProtection="0">
      <alignment vertical="center"/>
    </xf>
    <xf numFmtId="176" fontId="43" fillId="6" borderId="0" applyNumberFormat="0" applyBorder="0" applyAlignment="0" applyProtection="0">
      <alignment vertical="center"/>
    </xf>
    <xf numFmtId="176" fontId="43" fillId="6" borderId="0" applyNumberFormat="0" applyBorder="0" applyAlignment="0" applyProtection="0">
      <alignment vertical="center"/>
    </xf>
    <xf numFmtId="176" fontId="2" fillId="2" borderId="0" applyNumberFormat="0" applyBorder="0" applyAlignment="0" applyProtection="0">
      <alignment vertical="center"/>
    </xf>
    <xf numFmtId="176" fontId="43" fillId="6" borderId="0" applyNumberFormat="0" applyBorder="0" applyAlignment="0" applyProtection="0">
      <alignment vertical="center"/>
    </xf>
    <xf numFmtId="176" fontId="43" fillId="6" borderId="0" applyNumberFormat="0" applyBorder="0" applyAlignment="0" applyProtection="0">
      <alignment vertical="center"/>
    </xf>
    <xf numFmtId="176" fontId="43" fillId="6" borderId="0" applyNumberFormat="0" applyBorder="0" applyAlignment="0" applyProtection="0">
      <alignment vertical="center"/>
    </xf>
    <xf numFmtId="176" fontId="43" fillId="4" borderId="0" applyNumberFormat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</cellStyleXfs>
  <cellXfs count="17">
    <xf numFmtId="176" fontId="0" fillId="0" borderId="0" xfId="0"/>
    <xf numFmtId="0" fontId="3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177" fontId="0" fillId="0" borderId="0" xfId="0" applyNumberFormat="1"/>
    <xf numFmtId="177" fontId="0" fillId="28" borderId="0" xfId="0" applyNumberFormat="1" applyFill="1"/>
    <xf numFmtId="177" fontId="0" fillId="29" borderId="0" xfId="0" applyNumberFormat="1" applyFill="1"/>
    <xf numFmtId="0" fontId="0" fillId="0" borderId="0" xfId="0" applyNumberFormat="1" applyAlignment="1">
      <alignment horizontal="center"/>
    </xf>
    <xf numFmtId="0" fontId="0" fillId="0" borderId="0" xfId="0" applyNumberFormat="1" applyFill="1"/>
    <xf numFmtId="0" fontId="45" fillId="0" borderId="15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</cellXfs>
  <cellStyles count="1632">
    <cellStyle name="20% - 强调文字颜色 1" xfId="1"/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3" xfId="7"/>
    <cellStyle name="20% - 强调文字颜色 1 2 2 2 3" xfId="8"/>
    <cellStyle name="20% - 强调文字颜色 1 2 2 2 4" xfId="9"/>
    <cellStyle name="20% - 强调文字颜色 1 2 2 2_00" xfId="10"/>
    <cellStyle name="20% - 强调文字颜色 1 2 2 3" xfId="11"/>
    <cellStyle name="20% - 强调文字颜色 1 2 2 4" xfId="12"/>
    <cellStyle name="20% - 强调文字颜色 1 2 2_00" xfId="13"/>
    <cellStyle name="20% - 强调文字颜色 1 2 3" xfId="14"/>
    <cellStyle name="20% - 强调文字颜色 1 2 3 2" xfId="15"/>
    <cellStyle name="20% - 强调文字颜色 1 2 3 2 2" xfId="16"/>
    <cellStyle name="20% - 强调文字颜色 1 2 3 2 3" xfId="17"/>
    <cellStyle name="20% - 强调文字颜色 1 2 3 3" xfId="18"/>
    <cellStyle name="20% - 强调文字颜色 1 2 3 4" xfId="19"/>
    <cellStyle name="20% - 强调文字颜色 1 2 3_00" xfId="20"/>
    <cellStyle name="20% - 强调文字颜色 1 2 4" xfId="21"/>
    <cellStyle name="20% - 强调文字颜色 1 2 5" xfId="22"/>
    <cellStyle name="20% - 强调文字颜色 1 2 6" xfId="23"/>
    <cellStyle name="20% - 强调文字颜色 1 2_00" xfId="24"/>
    <cellStyle name="20% - 强调文字颜色 1 3" xfId="25"/>
    <cellStyle name="20% - 强调文字颜色 1 3 2" xfId="26"/>
    <cellStyle name="20% - 强调文字颜色 1 3 2 2" xfId="27"/>
    <cellStyle name="20% - 强调文字颜色 1 3 2 3" xfId="28"/>
    <cellStyle name="20% - 强调文字颜色 1 3 3" xfId="29"/>
    <cellStyle name="20% - 强调文字颜色 1 3 4" xfId="30"/>
    <cellStyle name="20% - 强调文字颜色 1 3_00" xfId="31"/>
    <cellStyle name="20% - 强调文字颜色 1 4" xfId="32"/>
    <cellStyle name="20% - 强调文字颜色 1 5" xfId="33"/>
    <cellStyle name="20% - 强调文字颜色 1 6" xfId="34"/>
    <cellStyle name="20% - 强调文字颜色 1_00" xfId="35"/>
    <cellStyle name="20% - 强调文字颜色 2" xfId="36"/>
    <cellStyle name="20% - 强调文字颜色 2 2" xfId="37"/>
    <cellStyle name="20% - 强调文字颜色 2 2 2" xfId="38"/>
    <cellStyle name="20% - 强调文字颜色 2 2 2 2" xfId="39"/>
    <cellStyle name="20% - 强调文字颜色 2 2 2 2 2" xfId="40"/>
    <cellStyle name="20% - 强调文字颜色 2 2 2 2 2 2" xfId="41"/>
    <cellStyle name="20% - 强调文字颜色 2 2 2 2 2 3" xfId="42"/>
    <cellStyle name="20% - 强调文字颜色 2 2 2 2 3" xfId="43"/>
    <cellStyle name="20% - 强调文字颜色 2 2 2 2 4" xfId="44"/>
    <cellStyle name="20% - 强调文字颜色 2 2 2 2_00" xfId="45"/>
    <cellStyle name="20% - 强调文字颜色 2 2 2 3" xfId="46"/>
    <cellStyle name="20% - 强调文字颜色 2 2 2 4" xfId="47"/>
    <cellStyle name="20% - 强调文字颜色 2 2 2_00" xfId="48"/>
    <cellStyle name="20% - 强调文字颜色 2 2 3" xfId="49"/>
    <cellStyle name="20% - 强调文字颜色 2 2 3 2" xfId="50"/>
    <cellStyle name="20% - 强调文字颜色 2 2 3 2 2" xfId="51"/>
    <cellStyle name="20% - 强调文字颜色 2 2 3 2 3" xfId="52"/>
    <cellStyle name="20% - 强调文字颜色 2 2 3 3" xfId="53"/>
    <cellStyle name="20% - 强调文字颜色 2 2 3 4" xfId="54"/>
    <cellStyle name="20% - 强调文字颜色 2 2 3_00" xfId="55"/>
    <cellStyle name="20% - 强调文字颜色 2 2 4" xfId="56"/>
    <cellStyle name="20% - 强调文字颜色 2 2 5" xfId="57"/>
    <cellStyle name="20% - 强调文字颜色 2 2 6" xfId="58"/>
    <cellStyle name="20% - 强调文字颜色 2 2_00" xfId="59"/>
    <cellStyle name="20% - 强调文字颜色 2 3" xfId="60"/>
    <cellStyle name="20% - 强调文字颜色 2 3 2" xfId="61"/>
    <cellStyle name="20% - 强调文字颜色 2 3 2 2" xfId="62"/>
    <cellStyle name="20% - 强调文字颜色 2 3 2 3" xfId="63"/>
    <cellStyle name="20% - 强调文字颜色 2 3 3" xfId="64"/>
    <cellStyle name="20% - 强调文字颜色 2 3 4" xfId="65"/>
    <cellStyle name="20% - 强调文字颜色 2 3_00" xfId="66"/>
    <cellStyle name="20% - 强调文字颜色 2 4" xfId="67"/>
    <cellStyle name="20% - 强调文字颜色 2 5" xfId="68"/>
    <cellStyle name="20% - 强调文字颜色 2 6" xfId="69"/>
    <cellStyle name="20% - 强调文字颜色 2_00" xfId="70"/>
    <cellStyle name="20% - 强调文字颜色 3" xfId="71"/>
    <cellStyle name="20% - 强调文字颜色 3 2" xfId="72"/>
    <cellStyle name="20% - 强调文字颜色 3 2 2" xfId="73"/>
    <cellStyle name="20% - 强调文字颜色 3 2 2 2" xfId="74"/>
    <cellStyle name="20% - 强调文字颜色 3 2 2 2 2" xfId="75"/>
    <cellStyle name="20% - 强调文字颜色 3 2 2 2 2 2" xfId="76"/>
    <cellStyle name="20% - 强调文字颜色 3 2 2 2 2 3" xfId="77"/>
    <cellStyle name="20% - 强调文字颜色 3 2 2 2 3" xfId="78"/>
    <cellStyle name="20% - 强调文字颜色 3 2 2 2 4" xfId="79"/>
    <cellStyle name="20% - 强调文字颜色 3 2 2 2_00" xfId="80"/>
    <cellStyle name="20% - 强调文字颜色 3 2 2 3" xfId="81"/>
    <cellStyle name="20% - 强调文字颜色 3 2 2 4" xfId="82"/>
    <cellStyle name="20% - 强调文字颜色 3 2 2_00" xfId="83"/>
    <cellStyle name="20% - 强调文字颜色 3 2 3" xfId="84"/>
    <cellStyle name="20% - 强调文字颜色 3 2 3 2" xfId="85"/>
    <cellStyle name="20% - 强调文字颜色 3 2 3 2 2" xfId="86"/>
    <cellStyle name="20% - 强调文字颜色 3 2 3 2 3" xfId="87"/>
    <cellStyle name="20% - 强调文字颜色 3 2 3 3" xfId="88"/>
    <cellStyle name="20% - 强调文字颜色 3 2 3 4" xfId="89"/>
    <cellStyle name="20% - 强调文字颜色 3 2 3_00" xfId="90"/>
    <cellStyle name="20% - 强调文字颜色 3 2 4" xfId="91"/>
    <cellStyle name="20% - 强调文字颜色 3 2 5" xfId="92"/>
    <cellStyle name="20% - 强调文字颜色 3 2 6" xfId="93"/>
    <cellStyle name="20% - 强调文字颜色 3 2_00" xfId="94"/>
    <cellStyle name="20% - 强调文字颜色 3 3" xfId="95"/>
    <cellStyle name="20% - 强调文字颜色 3 3 2" xfId="96"/>
    <cellStyle name="20% - 强调文字颜色 3 3 2 2" xfId="97"/>
    <cellStyle name="20% - 强调文字颜色 3 3 2 3" xfId="98"/>
    <cellStyle name="20% - 强调文字颜色 3 3 3" xfId="99"/>
    <cellStyle name="20% - 强调文字颜色 3 3 4" xfId="100"/>
    <cellStyle name="20% - 强调文字颜色 3 3_00" xfId="101"/>
    <cellStyle name="20% - 强调文字颜色 3 4" xfId="102"/>
    <cellStyle name="20% - 强调文字颜色 3 5" xfId="103"/>
    <cellStyle name="20% - 强调文字颜色 3 6" xfId="104"/>
    <cellStyle name="20% - 强调文字颜色 3_00" xfId="105"/>
    <cellStyle name="20% - 强调文字颜色 4" xfId="106"/>
    <cellStyle name="20% - 强调文字颜色 4 2" xfId="107"/>
    <cellStyle name="20% - 强调文字颜色 4 2 2" xfId="108"/>
    <cellStyle name="20% - 强调文字颜色 4 2 2 2" xfId="109"/>
    <cellStyle name="20% - 强调文字颜色 4 2 2 2 2" xfId="110"/>
    <cellStyle name="20% - 强调文字颜色 4 2 2 2 2 2" xfId="111"/>
    <cellStyle name="20% - 强调文字颜色 4 2 2 2 2 3" xfId="112"/>
    <cellStyle name="20% - 强调文字颜色 4 2 2 2 3" xfId="113"/>
    <cellStyle name="20% - 强调文字颜色 4 2 2 2 4" xfId="114"/>
    <cellStyle name="20% - 强调文字颜色 4 2 2 2_00" xfId="115"/>
    <cellStyle name="20% - 强调文字颜色 4 2 2 3" xfId="116"/>
    <cellStyle name="20% - 强调文字颜色 4 2 2 4" xfId="117"/>
    <cellStyle name="20% - 强调文字颜色 4 2 2_00" xfId="118"/>
    <cellStyle name="20% - 强调文字颜色 4 2 3" xfId="119"/>
    <cellStyle name="20% - 强调文字颜色 4 2 3 2" xfId="120"/>
    <cellStyle name="20% - 强调文字颜色 4 2 3 2 2" xfId="121"/>
    <cellStyle name="20% - 强调文字颜色 4 2 3 2 3" xfId="122"/>
    <cellStyle name="20% - 强调文字颜色 4 2 3 3" xfId="123"/>
    <cellStyle name="20% - 强调文字颜色 4 2 3 4" xfId="124"/>
    <cellStyle name="20% - 强调文字颜色 4 2 3_00" xfId="125"/>
    <cellStyle name="20% - 强调文字颜色 4 2 4" xfId="126"/>
    <cellStyle name="20% - 强调文字颜色 4 2 5" xfId="127"/>
    <cellStyle name="20% - 强调文字颜色 4 2 6" xfId="128"/>
    <cellStyle name="20% - 强调文字颜色 4 2_00" xfId="129"/>
    <cellStyle name="20% - 强调文字颜色 4 3" xfId="130"/>
    <cellStyle name="20% - 强调文字颜色 4 3 2" xfId="131"/>
    <cellStyle name="20% - 强调文字颜色 4 3 2 2" xfId="132"/>
    <cellStyle name="20% - 强调文字颜色 4 3 2 3" xfId="133"/>
    <cellStyle name="20% - 强调文字颜色 4 3 3" xfId="134"/>
    <cellStyle name="20% - 强调文字颜色 4 3 4" xfId="135"/>
    <cellStyle name="20% - 强调文字颜色 4 3_00" xfId="136"/>
    <cellStyle name="20% - 强调文字颜色 4 4" xfId="137"/>
    <cellStyle name="20% - 强调文字颜色 4 5" xfId="138"/>
    <cellStyle name="20% - 强调文字颜色 4 6" xfId="139"/>
    <cellStyle name="20% - 强调文字颜色 4_00" xfId="140"/>
    <cellStyle name="20% - 强调文字颜色 5" xfId="141"/>
    <cellStyle name="20% - 强调文字颜色 5 2" xfId="142"/>
    <cellStyle name="20% - 强调文字颜色 5 2 2" xfId="143"/>
    <cellStyle name="20% - 强调文字颜色 5 2 2 2" xfId="144"/>
    <cellStyle name="20% - 强调文字颜色 5 2 2 2 2" xfId="145"/>
    <cellStyle name="20% - 强调文字颜色 5 2 2 2 2 2" xfId="146"/>
    <cellStyle name="20% - 强调文字颜色 5 2 2 2 2 3" xfId="147"/>
    <cellStyle name="20% - 强调文字颜色 5 2 2 2 3" xfId="148"/>
    <cellStyle name="20% - 强调文字颜色 5 2 2 2 4" xfId="149"/>
    <cellStyle name="20% - 强调文字颜色 5 2 2 2_00" xfId="150"/>
    <cellStyle name="20% - 强调文字颜色 5 2 2 3" xfId="151"/>
    <cellStyle name="20% - 强调文字颜色 5 2 2 4" xfId="152"/>
    <cellStyle name="20% - 强调文字颜色 5 2 2_00" xfId="153"/>
    <cellStyle name="20% - 强调文字颜色 5 2 3" xfId="154"/>
    <cellStyle name="20% - 强调文字颜色 5 2 3 2" xfId="155"/>
    <cellStyle name="20% - 强调文字颜色 5 2 3 2 2" xfId="156"/>
    <cellStyle name="20% - 强调文字颜色 5 2 3 2 3" xfId="157"/>
    <cellStyle name="20% - 强调文字颜色 5 2 3 3" xfId="158"/>
    <cellStyle name="20% - 强调文字颜色 5 2 3 4" xfId="159"/>
    <cellStyle name="20% - 强调文字颜色 5 2 3_00" xfId="160"/>
    <cellStyle name="20% - 强调文字颜色 5 2 4" xfId="161"/>
    <cellStyle name="20% - 强调文字颜色 5 2 5" xfId="162"/>
    <cellStyle name="20% - 强调文字颜色 5 2 6" xfId="163"/>
    <cellStyle name="20% - 强调文字颜色 5 2_00" xfId="164"/>
    <cellStyle name="20% - 强调文字颜色 5 3" xfId="165"/>
    <cellStyle name="20% - 强调文字颜色 5 3 2" xfId="166"/>
    <cellStyle name="20% - 强调文字颜色 5 3 2 2" xfId="167"/>
    <cellStyle name="20% - 强调文字颜色 5 3 2 3" xfId="168"/>
    <cellStyle name="20% - 强调文字颜色 5 3 3" xfId="169"/>
    <cellStyle name="20% - 强调文字颜色 5 3 4" xfId="170"/>
    <cellStyle name="20% - 强调文字颜色 5 3_00" xfId="171"/>
    <cellStyle name="20% - 强调文字颜色 5 4" xfId="172"/>
    <cellStyle name="20% - 强调文字颜色 5 5" xfId="173"/>
    <cellStyle name="20% - 强调文字颜色 5 6" xfId="174"/>
    <cellStyle name="20% - 强调文字颜色 5_00" xfId="175"/>
    <cellStyle name="20% - 强调文字颜色 6" xfId="176"/>
    <cellStyle name="20% - 强调文字颜色 6 2" xfId="177"/>
    <cellStyle name="20% - 强调文字颜色 6 2 2" xfId="178"/>
    <cellStyle name="20% - 强调文字颜色 6 2 2 2" xfId="179"/>
    <cellStyle name="20% - 强调文字颜色 6 2 2 2 2" xfId="180"/>
    <cellStyle name="20% - 强调文字颜色 6 2 2 2 2 2" xfId="181"/>
    <cellStyle name="20% - 强调文字颜色 6 2 2 2 2 3" xfId="182"/>
    <cellStyle name="20% - 强调文字颜色 6 2 2 2 3" xfId="183"/>
    <cellStyle name="20% - 强调文字颜色 6 2 2 2 4" xfId="184"/>
    <cellStyle name="20% - 强调文字颜色 6 2 2 2_00" xfId="185"/>
    <cellStyle name="20% - 强调文字颜色 6 2 2 3" xfId="186"/>
    <cellStyle name="20% - 强调文字颜色 6 2 2 4" xfId="187"/>
    <cellStyle name="20% - 强调文字颜色 6 2 2_00" xfId="188"/>
    <cellStyle name="20% - 强调文字颜色 6 2 3" xfId="189"/>
    <cellStyle name="20% - 强调文字颜色 6 2 3 2" xfId="190"/>
    <cellStyle name="20% - 强调文字颜色 6 2 3 2 2" xfId="191"/>
    <cellStyle name="20% - 强调文字颜色 6 2 3 2 3" xfId="192"/>
    <cellStyle name="20% - 强调文字颜色 6 2 3 3" xfId="193"/>
    <cellStyle name="20% - 强调文字颜色 6 2 3 4" xfId="194"/>
    <cellStyle name="20% - 强调文字颜色 6 2 3_00" xfId="195"/>
    <cellStyle name="20% - 强调文字颜色 6 2 4" xfId="196"/>
    <cellStyle name="20% - 强调文字颜色 6 2 5" xfId="197"/>
    <cellStyle name="20% - 强调文字颜色 6 2 6" xfId="198"/>
    <cellStyle name="20% - 强调文字颜色 6 2_00" xfId="199"/>
    <cellStyle name="20% - 强调文字颜色 6 3" xfId="200"/>
    <cellStyle name="20% - 强调文字颜色 6 3 2" xfId="201"/>
    <cellStyle name="20% - 强调文字颜色 6 3 2 2" xfId="202"/>
    <cellStyle name="20% - 强调文字颜色 6 3 2 3" xfId="203"/>
    <cellStyle name="20% - 强调文字颜色 6 3 3" xfId="204"/>
    <cellStyle name="20% - 强调文字颜色 6 3 4" xfId="205"/>
    <cellStyle name="20% - 强调文字颜色 6 3_00" xfId="206"/>
    <cellStyle name="20% - 强调文字颜色 6 4" xfId="207"/>
    <cellStyle name="20% - 强调文字颜色 6 5" xfId="208"/>
    <cellStyle name="20% - 强调文字颜色 6 6" xfId="209"/>
    <cellStyle name="20% - 强调文字颜色 6_00" xfId="210"/>
    <cellStyle name="20% - 輔色1 2" xfId="211"/>
    <cellStyle name="20% - 輔色1 2 2" xfId="212"/>
    <cellStyle name="20% - 輔色1 3" xfId="213"/>
    <cellStyle name="20% - 輔色1 4" xfId="214"/>
    <cellStyle name="20% - 輔色1 5" xfId="215"/>
    <cellStyle name="20% - 輔色2 2" xfId="216"/>
    <cellStyle name="20% - 輔色2 2 2" xfId="217"/>
    <cellStyle name="20% - 輔色2 3" xfId="218"/>
    <cellStyle name="20% - 輔色2 4" xfId="219"/>
    <cellStyle name="20% - 輔色2 5" xfId="220"/>
    <cellStyle name="20% - 輔色3 2" xfId="221"/>
    <cellStyle name="20% - 輔色3 2 2" xfId="222"/>
    <cellStyle name="20% - 輔色3 3" xfId="223"/>
    <cellStyle name="20% - 輔色3 4" xfId="224"/>
    <cellStyle name="20% - 輔色3 5" xfId="225"/>
    <cellStyle name="20% - 輔色4 2" xfId="226"/>
    <cellStyle name="20% - 輔色4 2 2" xfId="227"/>
    <cellStyle name="20% - 輔色4 3" xfId="228"/>
    <cellStyle name="20% - 輔色4 4" xfId="229"/>
    <cellStyle name="20% - 輔色4 5" xfId="230"/>
    <cellStyle name="20% - 輔色5 2" xfId="231"/>
    <cellStyle name="20% - 輔色5 2 2" xfId="232"/>
    <cellStyle name="20% - 輔色5 3" xfId="233"/>
    <cellStyle name="20% - 輔色5 4" xfId="234"/>
    <cellStyle name="20% - 輔色5 5" xfId="235"/>
    <cellStyle name="20% - 輔色6 2" xfId="236"/>
    <cellStyle name="20% - 輔色6 2 2" xfId="237"/>
    <cellStyle name="20% - 輔色6 3" xfId="238"/>
    <cellStyle name="20% - 輔色6 4" xfId="239"/>
    <cellStyle name="20% - 輔色6 5" xfId="240"/>
    <cellStyle name="40% - 强调文字颜色 1" xfId="241"/>
    <cellStyle name="40% - 强调文字颜色 1 2" xfId="242"/>
    <cellStyle name="40% - 强调文字颜色 1 2 2" xfId="243"/>
    <cellStyle name="40% - 强调文字颜色 1 2 2 2" xfId="244"/>
    <cellStyle name="40% - 强调文字颜色 1 2 2 2 2" xfId="245"/>
    <cellStyle name="40% - 强调文字颜色 1 2 2 2 2 2" xfId="246"/>
    <cellStyle name="40% - 强调文字颜色 1 2 2 2 2 3" xfId="247"/>
    <cellStyle name="40% - 强调文字颜色 1 2 2 2 3" xfId="248"/>
    <cellStyle name="40% - 强调文字颜色 1 2 2 2 4" xfId="249"/>
    <cellStyle name="40% - 强调文字颜色 1 2 2 2_00" xfId="250"/>
    <cellStyle name="40% - 强调文字颜色 1 2 2 3" xfId="251"/>
    <cellStyle name="40% - 强调文字颜色 1 2 2 4" xfId="252"/>
    <cellStyle name="40% - 强调文字颜色 1 2 2_00" xfId="253"/>
    <cellStyle name="40% - 强调文字颜色 1 2 3" xfId="254"/>
    <cellStyle name="40% - 强调文字颜色 1 2 3 2" xfId="255"/>
    <cellStyle name="40% - 强调文字颜色 1 2 3 2 2" xfId="256"/>
    <cellStyle name="40% - 强调文字颜色 1 2 3 2 3" xfId="257"/>
    <cellStyle name="40% - 强调文字颜色 1 2 3 3" xfId="258"/>
    <cellStyle name="40% - 强调文字颜色 1 2 3 4" xfId="259"/>
    <cellStyle name="40% - 强调文字颜色 1 2 3_00" xfId="260"/>
    <cellStyle name="40% - 强调文字颜色 1 2 4" xfId="261"/>
    <cellStyle name="40% - 强调文字颜色 1 2 5" xfId="262"/>
    <cellStyle name="40% - 强调文字颜色 1 2 6" xfId="263"/>
    <cellStyle name="40% - 强调文字颜色 1 2_00" xfId="264"/>
    <cellStyle name="40% - 强调文字颜色 1 3" xfId="265"/>
    <cellStyle name="40% - 强调文字颜色 1 3 2" xfId="266"/>
    <cellStyle name="40% - 强调文字颜色 1 3 2 2" xfId="267"/>
    <cellStyle name="40% - 强调文字颜色 1 3 2 3" xfId="268"/>
    <cellStyle name="40% - 强调文字颜色 1 3 3" xfId="269"/>
    <cellStyle name="40% - 强调文字颜色 1 3 4" xfId="270"/>
    <cellStyle name="40% - 强调文字颜色 1 3_00" xfId="271"/>
    <cellStyle name="40% - 强调文字颜色 1 4" xfId="272"/>
    <cellStyle name="40% - 强调文字颜色 1 5" xfId="273"/>
    <cellStyle name="40% - 强调文字颜色 1 6" xfId="274"/>
    <cellStyle name="40% - 强调文字颜色 1_00" xfId="275"/>
    <cellStyle name="40% - 强调文字颜色 2" xfId="276"/>
    <cellStyle name="40% - 强调文字颜色 2 2" xfId="277"/>
    <cellStyle name="40% - 强调文字颜色 2 2 2" xfId="278"/>
    <cellStyle name="40% - 强调文字颜色 2 2 2 2" xfId="279"/>
    <cellStyle name="40% - 强调文字颜色 2 2 2 2 2" xfId="280"/>
    <cellStyle name="40% - 强调文字颜色 2 2 2 2 2 2" xfId="281"/>
    <cellStyle name="40% - 强调文字颜色 2 2 2 2 2 3" xfId="282"/>
    <cellStyle name="40% - 强调文字颜色 2 2 2 2 3" xfId="283"/>
    <cellStyle name="40% - 强调文字颜色 2 2 2 2 4" xfId="284"/>
    <cellStyle name="40% - 强调文字颜色 2 2 2 2_00" xfId="285"/>
    <cellStyle name="40% - 强调文字颜色 2 2 2 3" xfId="286"/>
    <cellStyle name="40% - 强调文字颜色 2 2 2 4" xfId="287"/>
    <cellStyle name="40% - 强调文字颜色 2 2 2_00" xfId="288"/>
    <cellStyle name="40% - 强调文字颜色 2 2 3" xfId="289"/>
    <cellStyle name="40% - 强调文字颜色 2 2 3 2" xfId="290"/>
    <cellStyle name="40% - 强调文字颜色 2 2 3 2 2" xfId="291"/>
    <cellStyle name="40% - 强调文字颜色 2 2 3 2 3" xfId="292"/>
    <cellStyle name="40% - 强调文字颜色 2 2 3 3" xfId="293"/>
    <cellStyle name="40% - 强调文字颜色 2 2 3 4" xfId="294"/>
    <cellStyle name="40% - 强调文字颜色 2 2 3_00" xfId="295"/>
    <cellStyle name="40% - 强调文字颜色 2 2 4" xfId="296"/>
    <cellStyle name="40% - 强调文字颜色 2 2 5" xfId="297"/>
    <cellStyle name="40% - 强调文字颜色 2 2 6" xfId="298"/>
    <cellStyle name="40% - 强调文字颜色 2 2_00" xfId="299"/>
    <cellStyle name="40% - 强调文字颜色 2 3" xfId="300"/>
    <cellStyle name="40% - 强调文字颜色 2 3 2" xfId="301"/>
    <cellStyle name="40% - 强调文字颜色 2 3 2 2" xfId="302"/>
    <cellStyle name="40% - 强调文字颜色 2 3 2 3" xfId="303"/>
    <cellStyle name="40% - 强调文字颜色 2 3 3" xfId="304"/>
    <cellStyle name="40% - 强调文字颜色 2 3 4" xfId="305"/>
    <cellStyle name="40% - 强调文字颜色 2 3_00" xfId="306"/>
    <cellStyle name="40% - 强调文字颜色 2 4" xfId="307"/>
    <cellStyle name="40% - 强调文字颜色 2 5" xfId="308"/>
    <cellStyle name="40% - 强调文字颜色 2 6" xfId="309"/>
    <cellStyle name="40% - 强调文字颜色 2_00" xfId="310"/>
    <cellStyle name="40% - 强调文字颜色 3" xfId="311"/>
    <cellStyle name="40% - 强调文字颜色 3 2" xfId="312"/>
    <cellStyle name="40% - 强调文字颜色 3 2 2" xfId="313"/>
    <cellStyle name="40% - 强调文字颜色 3 2 2 2" xfId="314"/>
    <cellStyle name="40% - 强调文字颜色 3 2 2 2 2" xfId="315"/>
    <cellStyle name="40% - 强调文字颜色 3 2 2 2 2 2" xfId="316"/>
    <cellStyle name="40% - 强调文字颜色 3 2 2 2 2 3" xfId="317"/>
    <cellStyle name="40% - 强调文字颜色 3 2 2 2 3" xfId="318"/>
    <cellStyle name="40% - 强调文字颜色 3 2 2 2 4" xfId="319"/>
    <cellStyle name="40% - 强调文字颜色 3 2 2 2_00" xfId="320"/>
    <cellStyle name="40% - 强调文字颜色 3 2 2 3" xfId="321"/>
    <cellStyle name="40% - 强调文字颜色 3 2 2 4" xfId="322"/>
    <cellStyle name="40% - 强调文字颜色 3 2 2_00" xfId="323"/>
    <cellStyle name="40% - 强调文字颜色 3 2 3" xfId="324"/>
    <cellStyle name="40% - 强调文字颜色 3 2 3 2" xfId="325"/>
    <cellStyle name="40% - 强调文字颜色 3 2 3 2 2" xfId="326"/>
    <cellStyle name="40% - 强调文字颜色 3 2 3 2 3" xfId="327"/>
    <cellStyle name="40% - 强调文字颜色 3 2 3 3" xfId="328"/>
    <cellStyle name="40% - 强调文字颜色 3 2 3 4" xfId="329"/>
    <cellStyle name="40% - 强调文字颜色 3 2 3_00" xfId="330"/>
    <cellStyle name="40% - 强调文字颜色 3 2 4" xfId="331"/>
    <cellStyle name="40% - 强调文字颜色 3 2 5" xfId="332"/>
    <cellStyle name="40% - 强调文字颜色 3 2 6" xfId="333"/>
    <cellStyle name="40% - 强调文字颜色 3 2_00" xfId="334"/>
    <cellStyle name="40% - 强调文字颜色 3 3" xfId="335"/>
    <cellStyle name="40% - 强调文字颜色 3 3 2" xfId="336"/>
    <cellStyle name="40% - 强调文字颜色 3 3 2 2" xfId="337"/>
    <cellStyle name="40% - 强调文字颜色 3 3 2 3" xfId="338"/>
    <cellStyle name="40% - 强调文字颜色 3 3 3" xfId="339"/>
    <cellStyle name="40% - 强调文字颜色 3 3 4" xfId="340"/>
    <cellStyle name="40% - 强调文字颜色 3 3_00" xfId="341"/>
    <cellStyle name="40% - 强调文字颜色 3 4" xfId="342"/>
    <cellStyle name="40% - 强调文字颜色 3 5" xfId="343"/>
    <cellStyle name="40% - 强调文字颜色 3 6" xfId="344"/>
    <cellStyle name="40% - 强调文字颜色 3_00" xfId="345"/>
    <cellStyle name="40% - 强调文字颜色 4" xfId="346"/>
    <cellStyle name="40% - 强调文字颜色 4 2" xfId="347"/>
    <cellStyle name="40% - 强调文字颜色 4 2 2" xfId="348"/>
    <cellStyle name="40% - 强调文字颜色 4 2 2 2" xfId="349"/>
    <cellStyle name="40% - 强调文字颜色 4 2 2 2 2" xfId="350"/>
    <cellStyle name="40% - 强调文字颜色 4 2 2 2 2 2" xfId="351"/>
    <cellStyle name="40% - 强调文字颜色 4 2 2 2 2 3" xfId="352"/>
    <cellStyle name="40% - 强调文字颜色 4 2 2 2 3" xfId="353"/>
    <cellStyle name="40% - 强调文字颜色 4 2 2 2 4" xfId="354"/>
    <cellStyle name="40% - 强调文字颜色 4 2 2 2_00" xfId="355"/>
    <cellStyle name="40% - 强调文字颜色 4 2 2 3" xfId="356"/>
    <cellStyle name="40% - 强调文字颜色 4 2 2 4" xfId="357"/>
    <cellStyle name="40% - 强调文字颜色 4 2 2_00" xfId="358"/>
    <cellStyle name="40% - 强调文字颜色 4 2 3" xfId="359"/>
    <cellStyle name="40% - 强调文字颜色 4 2 3 2" xfId="360"/>
    <cellStyle name="40% - 强调文字颜色 4 2 3 2 2" xfId="361"/>
    <cellStyle name="40% - 强调文字颜色 4 2 3 2 3" xfId="362"/>
    <cellStyle name="40% - 强调文字颜色 4 2 3 3" xfId="363"/>
    <cellStyle name="40% - 强调文字颜色 4 2 3 4" xfId="364"/>
    <cellStyle name="40% - 强调文字颜色 4 2 3_00" xfId="365"/>
    <cellStyle name="40% - 强调文字颜色 4 2 4" xfId="366"/>
    <cellStyle name="40% - 强调文字颜色 4 2 5" xfId="367"/>
    <cellStyle name="40% - 强调文字颜色 4 2 6" xfId="368"/>
    <cellStyle name="40% - 强调文字颜色 4 2_00" xfId="369"/>
    <cellStyle name="40% - 强调文字颜色 4 3" xfId="370"/>
    <cellStyle name="40% - 强调文字颜色 4 3 2" xfId="371"/>
    <cellStyle name="40% - 强调文字颜色 4 3 2 2" xfId="372"/>
    <cellStyle name="40% - 强调文字颜色 4 3 2 3" xfId="373"/>
    <cellStyle name="40% - 强调文字颜色 4 3 3" xfId="374"/>
    <cellStyle name="40% - 强调文字颜色 4 3 4" xfId="375"/>
    <cellStyle name="40% - 强调文字颜色 4 3_00" xfId="376"/>
    <cellStyle name="40% - 强调文字颜色 4 4" xfId="377"/>
    <cellStyle name="40% - 强调文字颜色 4 5" xfId="378"/>
    <cellStyle name="40% - 强调文字颜色 4 6" xfId="379"/>
    <cellStyle name="40% - 强调文字颜色 4_00" xfId="380"/>
    <cellStyle name="40% - 强调文字颜色 5" xfId="381"/>
    <cellStyle name="40% - 强调文字颜色 5 2" xfId="382"/>
    <cellStyle name="40% - 强调文字颜色 5 2 2" xfId="383"/>
    <cellStyle name="40% - 强调文字颜色 5 2 2 2" xfId="384"/>
    <cellStyle name="40% - 强调文字颜色 5 2 2 2 2" xfId="385"/>
    <cellStyle name="40% - 强调文字颜色 5 2 2 2 2 2" xfId="386"/>
    <cellStyle name="40% - 强调文字颜色 5 2 2 2 2 3" xfId="387"/>
    <cellStyle name="40% - 强调文字颜色 5 2 2 2 3" xfId="388"/>
    <cellStyle name="40% - 强调文字颜色 5 2 2 2 4" xfId="389"/>
    <cellStyle name="40% - 强调文字颜色 5 2 2 2_00" xfId="390"/>
    <cellStyle name="40% - 强调文字颜色 5 2 2 3" xfId="391"/>
    <cellStyle name="40% - 强调文字颜色 5 2 2 4" xfId="392"/>
    <cellStyle name="40% - 强调文字颜色 5 2 2_00" xfId="393"/>
    <cellStyle name="40% - 强调文字颜色 5 2 3" xfId="394"/>
    <cellStyle name="40% - 强调文字颜色 5 2 3 2" xfId="395"/>
    <cellStyle name="40% - 强调文字颜色 5 2 3 2 2" xfId="396"/>
    <cellStyle name="40% - 强调文字颜色 5 2 3 2 3" xfId="397"/>
    <cellStyle name="40% - 强调文字颜色 5 2 3 3" xfId="398"/>
    <cellStyle name="40% - 强调文字颜色 5 2 3 4" xfId="399"/>
    <cellStyle name="40% - 强调文字颜色 5 2 3_00" xfId="400"/>
    <cellStyle name="40% - 强调文字颜色 5 2 4" xfId="401"/>
    <cellStyle name="40% - 强调文字颜色 5 2 5" xfId="402"/>
    <cellStyle name="40% - 强调文字颜色 5 2 6" xfId="403"/>
    <cellStyle name="40% - 强调文字颜色 5 2_00" xfId="404"/>
    <cellStyle name="40% - 强调文字颜色 5 3" xfId="405"/>
    <cellStyle name="40% - 强调文字颜色 5 3 2" xfId="406"/>
    <cellStyle name="40% - 强调文字颜色 5 3 2 2" xfId="407"/>
    <cellStyle name="40% - 强调文字颜色 5 3 2 3" xfId="408"/>
    <cellStyle name="40% - 强调文字颜色 5 3 3" xfId="409"/>
    <cellStyle name="40% - 强调文字颜色 5 3 4" xfId="410"/>
    <cellStyle name="40% - 强调文字颜色 5 3_00" xfId="411"/>
    <cellStyle name="40% - 强调文字颜色 5 4" xfId="412"/>
    <cellStyle name="40% - 强调文字颜色 5 5" xfId="413"/>
    <cellStyle name="40% - 强调文字颜色 5 6" xfId="414"/>
    <cellStyle name="40% - 强调文字颜色 5_00" xfId="415"/>
    <cellStyle name="40% - 强调文字颜色 6" xfId="416"/>
    <cellStyle name="40% - 强调文字颜色 6 2" xfId="417"/>
    <cellStyle name="40% - 强调文字颜色 6 2 2" xfId="418"/>
    <cellStyle name="40% - 强调文字颜色 6 2 2 2" xfId="419"/>
    <cellStyle name="40% - 强调文字颜色 6 2 2 2 2" xfId="420"/>
    <cellStyle name="40% - 强调文字颜色 6 2 2 2 2 2" xfId="421"/>
    <cellStyle name="40% - 强调文字颜色 6 2 2 2 2 3" xfId="422"/>
    <cellStyle name="40% - 强调文字颜色 6 2 2 2 3" xfId="423"/>
    <cellStyle name="40% - 强调文字颜色 6 2 2 2 4" xfId="424"/>
    <cellStyle name="40% - 强调文字颜色 6 2 2 2_00" xfId="425"/>
    <cellStyle name="40% - 强调文字颜色 6 2 2 3" xfId="426"/>
    <cellStyle name="40% - 强调文字颜色 6 2 2 4" xfId="427"/>
    <cellStyle name="40% - 强调文字颜色 6 2 2_00" xfId="428"/>
    <cellStyle name="40% - 强调文字颜色 6 2 3" xfId="429"/>
    <cellStyle name="40% - 强调文字颜色 6 2 3 2" xfId="430"/>
    <cellStyle name="40% - 强调文字颜色 6 2 3 2 2" xfId="431"/>
    <cellStyle name="40% - 强调文字颜色 6 2 3 2 3" xfId="432"/>
    <cellStyle name="40% - 强调文字颜色 6 2 3 3" xfId="433"/>
    <cellStyle name="40% - 强调文字颜色 6 2 3 4" xfId="434"/>
    <cellStyle name="40% - 强调文字颜色 6 2 3_00" xfId="435"/>
    <cellStyle name="40% - 强调文字颜色 6 2 4" xfId="436"/>
    <cellStyle name="40% - 强调文字颜色 6 2 5" xfId="437"/>
    <cellStyle name="40% - 强调文字颜色 6 2 6" xfId="438"/>
    <cellStyle name="40% - 强调文字颜色 6 2_00" xfId="439"/>
    <cellStyle name="40% - 强调文字颜色 6 3" xfId="440"/>
    <cellStyle name="40% - 强调文字颜色 6 3 2" xfId="441"/>
    <cellStyle name="40% - 强调文字颜色 6 3 2 2" xfId="442"/>
    <cellStyle name="40% - 强调文字颜色 6 3 2 3" xfId="443"/>
    <cellStyle name="40% - 强调文字颜色 6 3 3" xfId="444"/>
    <cellStyle name="40% - 强调文字颜色 6 3 4" xfId="445"/>
    <cellStyle name="40% - 强调文字颜色 6 3_00" xfId="446"/>
    <cellStyle name="40% - 强调文字颜色 6 4" xfId="447"/>
    <cellStyle name="40% - 强调文字颜色 6 5" xfId="448"/>
    <cellStyle name="40% - 强调文字颜色 6 6" xfId="449"/>
    <cellStyle name="40% - 强调文字颜色 6_00" xfId="450"/>
    <cellStyle name="40% - 輔色1 2" xfId="451"/>
    <cellStyle name="40% - 輔色1 2 2" xfId="452"/>
    <cellStyle name="40% - 輔色1 3" xfId="453"/>
    <cellStyle name="40% - 輔色1 4" xfId="454"/>
    <cellStyle name="40% - 輔色1 5" xfId="455"/>
    <cellStyle name="40% - 輔色2 2" xfId="456"/>
    <cellStyle name="40% - 輔色2 2 2" xfId="457"/>
    <cellStyle name="40% - 輔色2 3" xfId="458"/>
    <cellStyle name="40% - 輔色2 4" xfId="459"/>
    <cellStyle name="40% - 輔色2 5" xfId="460"/>
    <cellStyle name="40% - 輔色3 2" xfId="461"/>
    <cellStyle name="40% - 輔色3 2 2" xfId="462"/>
    <cellStyle name="40% - 輔色3 3" xfId="463"/>
    <cellStyle name="40% - 輔色3 4" xfId="464"/>
    <cellStyle name="40% - 輔色3 5" xfId="465"/>
    <cellStyle name="40% - 輔色4 2" xfId="466"/>
    <cellStyle name="40% - 輔色4 2 2" xfId="467"/>
    <cellStyle name="40% - 輔色4 3" xfId="468"/>
    <cellStyle name="40% - 輔色4 4" xfId="469"/>
    <cellStyle name="40% - 輔色4 5" xfId="470"/>
    <cellStyle name="40% - 輔色5 2" xfId="471"/>
    <cellStyle name="40% - 輔色5 2 2" xfId="472"/>
    <cellStyle name="40% - 輔色5 3" xfId="473"/>
    <cellStyle name="40% - 輔色5 4" xfId="474"/>
    <cellStyle name="40% - 輔色5 5" xfId="475"/>
    <cellStyle name="40% - 輔色6 2" xfId="476"/>
    <cellStyle name="40% - 輔色6 2 2" xfId="477"/>
    <cellStyle name="40% - 輔色6 3" xfId="478"/>
    <cellStyle name="40% - 輔色6 4" xfId="479"/>
    <cellStyle name="40% - 輔色6 5" xfId="480"/>
    <cellStyle name="60% - 强调文字颜色 1" xfId="481"/>
    <cellStyle name="60% - 强调文字颜色 1 2" xfId="482"/>
    <cellStyle name="60% - 强调文字颜色 1 2 2" xfId="483"/>
    <cellStyle name="60% - 强调文字颜色 1 2 2 2" xfId="484"/>
    <cellStyle name="60% - 强调文字颜色 1 2 3" xfId="485"/>
    <cellStyle name="60% - 强调文字颜色 1 2 4" xfId="486"/>
    <cellStyle name="60% - 强调文字颜色 1 2_00" xfId="487"/>
    <cellStyle name="60% - 强调文字颜色 1 3" xfId="488"/>
    <cellStyle name="60% - 强调文字颜色 1 4" xfId="489"/>
    <cellStyle name="60% - 强调文字颜色 1_00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4" xfId="496"/>
    <cellStyle name="60% - 强调文字颜色 2 2_00" xfId="497"/>
    <cellStyle name="60% - 强调文字颜色 2 3" xfId="498"/>
    <cellStyle name="60% - 强调文字颜色 2 4" xfId="499"/>
    <cellStyle name="60% - 强调文字颜色 2_00" xfId="500"/>
    <cellStyle name="60% - 强调文字颜色 3" xfId="501"/>
    <cellStyle name="60% - 强调文字颜色 3 2" xfId="502"/>
    <cellStyle name="60% - 强调文字颜色 3 2 2" xfId="503"/>
    <cellStyle name="60% - 强调文字颜色 3 2 2 2" xfId="504"/>
    <cellStyle name="60% - 强调文字颜色 3 2 3" xfId="505"/>
    <cellStyle name="60% - 强调文字颜色 3 2 4" xfId="506"/>
    <cellStyle name="60% - 强调文字颜色 3 2_00" xfId="507"/>
    <cellStyle name="60% - 强调文字颜色 3 3" xfId="508"/>
    <cellStyle name="60% - 强调文字颜色 3 4" xfId="509"/>
    <cellStyle name="60% - 强调文字颜色 3_00" xfId="510"/>
    <cellStyle name="60% - 强调文字颜色 4" xfId="511"/>
    <cellStyle name="60% - 强调文字颜色 4 2" xfId="512"/>
    <cellStyle name="60% - 强调文字颜色 4 2 2" xfId="513"/>
    <cellStyle name="60% - 强调文字颜色 4 2 2 2" xfId="514"/>
    <cellStyle name="60% - 强调文字颜色 4 2 3" xfId="515"/>
    <cellStyle name="60% - 强调文字颜色 4 2 4" xfId="516"/>
    <cellStyle name="60% - 强调文字颜色 4 2_00" xfId="517"/>
    <cellStyle name="60% - 强调文字颜色 4 3" xfId="518"/>
    <cellStyle name="60% - 强调文字颜色 4 4" xfId="519"/>
    <cellStyle name="60% - 强调文字颜色 4_00" xfId="520"/>
    <cellStyle name="60% - 强调文字颜色 5" xfId="521"/>
    <cellStyle name="60% - 强调文字颜色 5 2" xfId="522"/>
    <cellStyle name="60% - 强调文字颜色 5 2 2" xfId="523"/>
    <cellStyle name="60% - 强调文字颜色 5 2 2 2" xfId="524"/>
    <cellStyle name="60% - 强调文字颜色 5 2 3" xfId="525"/>
    <cellStyle name="60% - 强调文字颜色 5 2 4" xfId="526"/>
    <cellStyle name="60% - 强调文字颜色 5 2_00" xfId="527"/>
    <cellStyle name="60% - 强调文字颜色 5 3" xfId="528"/>
    <cellStyle name="60% - 强调文字颜色 5 4" xfId="529"/>
    <cellStyle name="60% - 强调文字颜色 5_00" xfId="530"/>
    <cellStyle name="60% - 强调文字颜色 6" xfId="531"/>
    <cellStyle name="60% - 强调文字颜色 6 2" xfId="532"/>
    <cellStyle name="60% - 强调文字颜色 6 2 2" xfId="533"/>
    <cellStyle name="60% - 强调文字颜色 6 2 2 2" xfId="534"/>
    <cellStyle name="60% - 强调文字颜色 6 2 3" xfId="535"/>
    <cellStyle name="60% - 强调文字颜色 6 2 4" xfId="536"/>
    <cellStyle name="60% - 强调文字颜色 6 2_00" xfId="537"/>
    <cellStyle name="60% - 强调文字颜色 6 3" xfId="538"/>
    <cellStyle name="60% - 强调文字颜色 6 4" xfId="539"/>
    <cellStyle name="60% - 强调文字颜色 6_00" xfId="540"/>
    <cellStyle name="60% - 輔色1 2" xfId="541"/>
    <cellStyle name="60% - 輔色1 2 2" xfId="542"/>
    <cellStyle name="60% - 輔色1 3" xfId="543"/>
    <cellStyle name="60% - 輔色1 4" xfId="544"/>
    <cellStyle name="60% - 輔色1 5" xfId="545"/>
    <cellStyle name="60% - 輔色2 2" xfId="546"/>
    <cellStyle name="60% - 輔色2 2 2" xfId="547"/>
    <cellStyle name="60% - 輔色2 3" xfId="548"/>
    <cellStyle name="60% - 輔色2 4" xfId="549"/>
    <cellStyle name="60% - 輔色2 5" xfId="550"/>
    <cellStyle name="60% - 輔色3 2" xfId="551"/>
    <cellStyle name="60% - 輔色3 2 2" xfId="552"/>
    <cellStyle name="60% - 輔色3 3" xfId="553"/>
    <cellStyle name="60% - 輔色3 4" xfId="554"/>
    <cellStyle name="60% - 輔色3 5" xfId="555"/>
    <cellStyle name="60% - 輔色4 2" xfId="556"/>
    <cellStyle name="60% - 輔色4 2 2" xfId="557"/>
    <cellStyle name="60% - 輔色4 3" xfId="558"/>
    <cellStyle name="60% - 輔色4 4" xfId="559"/>
    <cellStyle name="60% - 輔色4 5" xfId="560"/>
    <cellStyle name="60% - 輔色5 2" xfId="561"/>
    <cellStyle name="60% - 輔色5 2 2" xfId="562"/>
    <cellStyle name="60% - 輔色5 3" xfId="563"/>
    <cellStyle name="60% - 輔色5 4" xfId="564"/>
    <cellStyle name="60% - 輔色5 5" xfId="565"/>
    <cellStyle name="60% - 輔色6 2" xfId="566"/>
    <cellStyle name="60% - 輔色6 2 2" xfId="567"/>
    <cellStyle name="60% - 輔色6 3" xfId="568"/>
    <cellStyle name="60% - 輔色6 4" xfId="569"/>
    <cellStyle name="60% - 輔色6 5" xfId="570"/>
    <cellStyle name="一般" xfId="0" builtinId="0"/>
    <cellStyle name="一般 10" xfId="571"/>
    <cellStyle name="一般 10 2" xfId="572"/>
    <cellStyle name="一般 2" xfId="573"/>
    <cellStyle name="一般 2 2" xfId="574"/>
    <cellStyle name="一般 2 3" xfId="575"/>
    <cellStyle name="一般 3" xfId="576"/>
    <cellStyle name="一般 4" xfId="577"/>
    <cellStyle name="一般 5" xfId="578"/>
    <cellStyle name="一般 6" xfId="579"/>
    <cellStyle name="一般 7" xfId="580"/>
    <cellStyle name="中等 2" xfId="581"/>
    <cellStyle name="中等 2 2" xfId="582"/>
    <cellStyle name="中等 3" xfId="583"/>
    <cellStyle name="中等 4" xfId="584"/>
    <cellStyle name="中等 5" xfId="585"/>
    <cellStyle name="计算" xfId="586"/>
    <cellStyle name="计算 2" xfId="587"/>
    <cellStyle name="计算 2 2" xfId="588"/>
    <cellStyle name="计算 2 2 2" xfId="589"/>
    <cellStyle name="计算 2 3" xfId="590"/>
    <cellStyle name="计算 2 4" xfId="591"/>
    <cellStyle name="计算 2_00" xfId="592"/>
    <cellStyle name="计算 3" xfId="593"/>
    <cellStyle name="计算 4" xfId="594"/>
    <cellStyle name="计算_00" xfId="595"/>
    <cellStyle name="汇总" xfId="596"/>
    <cellStyle name="汇总 2" xfId="597"/>
    <cellStyle name="汇总 2 2" xfId="598"/>
    <cellStyle name="汇总 2 2 2" xfId="599"/>
    <cellStyle name="汇总 2 3" xfId="600"/>
    <cellStyle name="汇总 2 4" xfId="601"/>
    <cellStyle name="汇总 2_00" xfId="602"/>
    <cellStyle name="汇总 3" xfId="603"/>
    <cellStyle name="汇总 4" xfId="604"/>
    <cellStyle name="汇总_00" xfId="605"/>
    <cellStyle name="合計 2" xfId="606"/>
    <cellStyle name="合計 2 2" xfId="607"/>
    <cellStyle name="合計 3" xfId="608"/>
    <cellStyle name="合計 4" xfId="609"/>
    <cellStyle name="合計 5" xfId="610"/>
    <cellStyle name="好 2" xfId="611"/>
    <cellStyle name="好 2 2" xfId="612"/>
    <cellStyle name="好 2 2 2" xfId="613"/>
    <cellStyle name="好 2 2 3" xfId="614"/>
    <cellStyle name="好 2 3" xfId="615"/>
    <cellStyle name="好 2 4" xfId="616"/>
    <cellStyle name="好 2_00" xfId="617"/>
    <cellStyle name="好 3" xfId="618"/>
    <cellStyle name="好 4" xfId="619"/>
    <cellStyle name="好 5" xfId="620"/>
    <cellStyle name="好 6" xfId="621"/>
    <cellStyle name="好_00" xfId="622"/>
    <cellStyle name="好_00 2" xfId="623"/>
    <cellStyle name="好_00 3" xfId="624"/>
    <cellStyle name="好_00 4" xfId="625"/>
    <cellStyle name="好_00_1" xfId="626"/>
    <cellStyle name="好_00_1 2" xfId="627"/>
    <cellStyle name="好_00_1 3" xfId="628"/>
    <cellStyle name="好_00_1_00" xfId="629"/>
    <cellStyle name="好_00_1_Packing" xfId="630"/>
    <cellStyle name="好_00_2" xfId="631"/>
    <cellStyle name="好_01(蘇州)" xfId="632"/>
    <cellStyle name="好_01(蘇州) 2" xfId="633"/>
    <cellStyle name="好_01(蘇州) 3" xfId="634"/>
    <cellStyle name="好_01(蘇州) 4" xfId="635"/>
    <cellStyle name="好_02" xfId="636"/>
    <cellStyle name="好_02 2" xfId="637"/>
    <cellStyle name="好_02 2 2" xfId="638"/>
    <cellStyle name="好_02 2 2 2" xfId="639"/>
    <cellStyle name="好_02 2 2_00" xfId="640"/>
    <cellStyle name="好_02 2 2_00 2" xfId="641"/>
    <cellStyle name="好_02 2 2_Packing" xfId="642"/>
    <cellStyle name="好_02 2 3" xfId="643"/>
    <cellStyle name="好_02 2_00" xfId="644"/>
    <cellStyle name="好_02 2_00 2" xfId="645"/>
    <cellStyle name="好_02 2_01" xfId="646"/>
    <cellStyle name="好_02 2_01 2" xfId="647"/>
    <cellStyle name="好_02 2_01_00" xfId="648"/>
    <cellStyle name="好_02 2_01_00 2" xfId="649"/>
    <cellStyle name="好_02 2_01_Packing" xfId="650"/>
    <cellStyle name="好_02 2_MT6050iP100(Suzhou)_20130723ls" xfId="651"/>
    <cellStyle name="好_02 2_MT6050iP100(Suzhou)_20130723ls 2" xfId="652"/>
    <cellStyle name="好_02 2_MT6050iP100(Suzhou)_20130723ls_00" xfId="653"/>
    <cellStyle name="好_02 2_MT6050iP100(Suzhou)_20130723ls_00 2" xfId="654"/>
    <cellStyle name="好_02 2_MT6050iP100(Suzhou)_20130723ls_Packing" xfId="655"/>
    <cellStyle name="好_02 2_MT6050iP103(Suzhou)_20150810" xfId="656"/>
    <cellStyle name="好_02 2_MT6050iP103(Suzhou)_20150810 2" xfId="657"/>
    <cellStyle name="好_02 2_MT6050iP103(Suzhou)_20150810_00" xfId="658"/>
    <cellStyle name="好_02 2_MT6050iP103(Suzhou)_20150810_00 2" xfId="659"/>
    <cellStyle name="好_02 2_MT6050iP103(Suzhou)_20150810_Packing" xfId="660"/>
    <cellStyle name="好_02 2_MT6050iP105(Suzhou)_20151007" xfId="661"/>
    <cellStyle name="好_02 2_MT6050iP105(Suzhou)_20151007_00" xfId="662"/>
    <cellStyle name="好_02 2_Packing" xfId="663"/>
    <cellStyle name="好_02 3" xfId="664"/>
    <cellStyle name="好_02 4" xfId="665"/>
    <cellStyle name="好_02_00" xfId="666"/>
    <cellStyle name="好_02_00 2" xfId="667"/>
    <cellStyle name="好_02_03" xfId="668"/>
    <cellStyle name="好_02_03 2" xfId="669"/>
    <cellStyle name="好_02_03 3" xfId="670"/>
    <cellStyle name="好_02_03 4" xfId="671"/>
    <cellStyle name="好_02_03_00" xfId="672"/>
    <cellStyle name="好_02_04(0D)" xfId="673"/>
    <cellStyle name="好_02_04(0D)_00" xfId="674"/>
    <cellStyle name="好_02_04(0D)_MT6050iP105(0E)_20151112" xfId="675"/>
    <cellStyle name="好_02_04(0D)_MT6050iP105(0E)_20151112_00" xfId="676"/>
    <cellStyle name="好_02_Packing" xfId="677"/>
    <cellStyle name="好_03" xfId="678"/>
    <cellStyle name="好_03 2" xfId="679"/>
    <cellStyle name="好_03 3" xfId="680"/>
    <cellStyle name="好_03 4" xfId="681"/>
    <cellStyle name="好_03_00" xfId="682"/>
    <cellStyle name="好_04(0D)" xfId="683"/>
    <cellStyle name="好_04(0D)_00" xfId="684"/>
    <cellStyle name="好_04(0D)_MT6050iP105(0E)_20151112" xfId="685"/>
    <cellStyle name="好_04(0D)_MT6050iP105(0E)_20151112_00" xfId="686"/>
    <cellStyle name="好_05(Suzhou)" xfId="687"/>
    <cellStyle name="好_05(Suzhou) 2" xfId="688"/>
    <cellStyle name="好_05(Suzhou) 3" xfId="689"/>
    <cellStyle name="好_06" xfId="690"/>
    <cellStyle name="好_Packing" xfId="691"/>
    <cellStyle name="好_Packing 2" xfId="692"/>
    <cellStyle name="好_Packing 2 2" xfId="693"/>
    <cellStyle name="好_Packing 2 2 2" xfId="694"/>
    <cellStyle name="好_Packing 2 2_00" xfId="695"/>
    <cellStyle name="好_Packing 2 2_00 2" xfId="696"/>
    <cellStyle name="好_Packing 2 2_Packing" xfId="697"/>
    <cellStyle name="好_Packing 2 3" xfId="698"/>
    <cellStyle name="好_Packing 2 4" xfId="699"/>
    <cellStyle name="好_Packing 2_00" xfId="700"/>
    <cellStyle name="好_Packing 2_00 2" xfId="701"/>
    <cellStyle name="好_Packing 2_01" xfId="702"/>
    <cellStyle name="好_Packing 2_01 2" xfId="703"/>
    <cellStyle name="好_Packing 2_01_00" xfId="704"/>
    <cellStyle name="好_Packing 2_01_00 2" xfId="705"/>
    <cellStyle name="好_Packing 2_01_Packing" xfId="706"/>
    <cellStyle name="好_Packing 2_MT6050iP100(Suzhou)_20130723ls" xfId="707"/>
    <cellStyle name="好_Packing 2_MT6050iP100(Suzhou)_20130723ls 2" xfId="708"/>
    <cellStyle name="好_Packing 2_MT6050iP100(Suzhou)_20130723ls_00" xfId="709"/>
    <cellStyle name="好_Packing 2_MT6050iP100(Suzhou)_20130723ls_00 2" xfId="710"/>
    <cellStyle name="好_Packing 2_MT6050iP100(Suzhou)_20130723ls_Packing" xfId="711"/>
    <cellStyle name="好_Packing 2_MT6050iP103(Suzhou)_20150810" xfId="712"/>
    <cellStyle name="好_Packing 2_MT6050iP103(Suzhou)_20150810 2" xfId="713"/>
    <cellStyle name="好_Packing 2_MT6050iP103(Suzhou)_20150810_00" xfId="714"/>
    <cellStyle name="好_Packing 2_MT6050iP103(Suzhou)_20150810_00 2" xfId="715"/>
    <cellStyle name="好_Packing 2_MT6050iP103(Suzhou)_20150810_Packing" xfId="716"/>
    <cellStyle name="好_Packing 2_MT6050iP105(Suzhou)_20151007" xfId="717"/>
    <cellStyle name="好_Packing 2_MT6050iP105(Suzhou)_20151007_00" xfId="718"/>
    <cellStyle name="好_Packing 2_Packing" xfId="719"/>
    <cellStyle name="好_Packing 3" xfId="720"/>
    <cellStyle name="好_Packing 4" xfId="721"/>
    <cellStyle name="好_Packing 5" xfId="722"/>
    <cellStyle name="好_Packing_00" xfId="723"/>
    <cellStyle name="好_Packing_00 2" xfId="724"/>
    <cellStyle name="好_Packing_00 3" xfId="725"/>
    <cellStyle name="好_Packing_00 4" xfId="726"/>
    <cellStyle name="好_Packing_00_00" xfId="727"/>
    <cellStyle name="好_Packing_00_1" xfId="728"/>
    <cellStyle name="好_Packing_00_1_00" xfId="729"/>
    <cellStyle name="好_Packing_00_1_Packing" xfId="730"/>
    <cellStyle name="好_Packing_03" xfId="731"/>
    <cellStyle name="好_Packing_03 2" xfId="732"/>
    <cellStyle name="好_Packing_03 3" xfId="733"/>
    <cellStyle name="好_Packing_03 4" xfId="734"/>
    <cellStyle name="好_Packing_03_00" xfId="735"/>
    <cellStyle name="好_Packing_04(0D)" xfId="736"/>
    <cellStyle name="好_Packing_04(0D)_00" xfId="737"/>
    <cellStyle name="好_Packing_04(0D)_MT6050iP105(0E)_20151112" xfId="738"/>
    <cellStyle name="好_Packing_04(0D)_MT6050iP105(0E)_20151112_00" xfId="739"/>
    <cellStyle name="好_Packing_1" xfId="740"/>
    <cellStyle name="好_Packing_1 2" xfId="741"/>
    <cellStyle name="好_Packing_2" xfId="742"/>
    <cellStyle name="好_Packing_2 2" xfId="743"/>
    <cellStyle name="好_Packing_2 2 2" xfId="744"/>
    <cellStyle name="好_Packing_2 2_00" xfId="745"/>
    <cellStyle name="好_Packing_2 2_00 2" xfId="746"/>
    <cellStyle name="好_Packing_2 2_04(0D)" xfId="747"/>
    <cellStyle name="好_Packing_2 2_04(0D)_00" xfId="748"/>
    <cellStyle name="好_Packing_2 2_04(0D)_MT6050iP105(0E)_20151112" xfId="749"/>
    <cellStyle name="好_Packing_2 2_04(0D)_MT6050iP105(0E)_20151112_00" xfId="750"/>
    <cellStyle name="好_Packing_2 2_Packing" xfId="751"/>
    <cellStyle name="好_Packing_2 3" xfId="752"/>
    <cellStyle name="好_Packing_2 3 2" xfId="753"/>
    <cellStyle name="好_Packing_2 3 2 2" xfId="754"/>
    <cellStyle name="好_Packing_2 3 2_00" xfId="755"/>
    <cellStyle name="好_Packing_2 3 2_00 2" xfId="756"/>
    <cellStyle name="好_Packing_2 3 2_Packing" xfId="757"/>
    <cellStyle name="好_Packing_2 3 3" xfId="758"/>
    <cellStyle name="好_Packing_2 3_00" xfId="759"/>
    <cellStyle name="好_Packing_2 3_00 2" xfId="760"/>
    <cellStyle name="好_Packing_2 3_01" xfId="761"/>
    <cellStyle name="好_Packing_2 3_01 2" xfId="762"/>
    <cellStyle name="好_Packing_2 3_01_00" xfId="763"/>
    <cellStyle name="好_Packing_2 3_01_00 2" xfId="764"/>
    <cellStyle name="好_Packing_2 3_01_Packing" xfId="765"/>
    <cellStyle name="好_Packing_2 3_MT6050iP100(Suzhou)_20130723ls" xfId="766"/>
    <cellStyle name="好_Packing_2 3_MT6050iP100(Suzhou)_20130723ls 2" xfId="767"/>
    <cellStyle name="好_Packing_2 3_MT6050iP100(Suzhou)_20130723ls_00" xfId="768"/>
    <cellStyle name="好_Packing_2 3_MT6050iP100(Suzhou)_20130723ls_00 2" xfId="769"/>
    <cellStyle name="好_Packing_2 3_MT6050iP100(Suzhou)_20130723ls_Packing" xfId="770"/>
    <cellStyle name="好_Packing_2 3_MT6050iP103(Suzhou)_20150810" xfId="771"/>
    <cellStyle name="好_Packing_2 3_MT6050iP103(Suzhou)_20150810 2" xfId="772"/>
    <cellStyle name="好_Packing_2 3_MT6050iP103(Suzhou)_20150810_00" xfId="773"/>
    <cellStyle name="好_Packing_2 3_MT6050iP103(Suzhou)_20150810_00 2" xfId="774"/>
    <cellStyle name="好_Packing_2 3_MT6050iP103(Suzhou)_20150810_Packing" xfId="775"/>
    <cellStyle name="好_Packing_2 3_MT6050iP105(Suzhou)_20151007" xfId="776"/>
    <cellStyle name="好_Packing_2 3_MT6050iP105(Suzhou)_20151007_00" xfId="777"/>
    <cellStyle name="好_Packing_2 3_Packing" xfId="778"/>
    <cellStyle name="好_Packing_2 4" xfId="779"/>
    <cellStyle name="好_Packing_2_00" xfId="780"/>
    <cellStyle name="好_Packing_2_00 2" xfId="781"/>
    <cellStyle name="好_Packing_2_00 2 2" xfId="782"/>
    <cellStyle name="好_Packing_2_00 2 2 2" xfId="783"/>
    <cellStyle name="好_Packing_2_00 2 2_00" xfId="784"/>
    <cellStyle name="好_Packing_2_00 2 2_00 2" xfId="785"/>
    <cellStyle name="好_Packing_2_00 2 2_Packing" xfId="786"/>
    <cellStyle name="好_Packing_2_00 2 3" xfId="787"/>
    <cellStyle name="好_Packing_2_00 2_00" xfId="788"/>
    <cellStyle name="好_Packing_2_00 2_00 2" xfId="789"/>
    <cellStyle name="好_Packing_2_00 2_01" xfId="790"/>
    <cellStyle name="好_Packing_2_00 2_01 2" xfId="791"/>
    <cellStyle name="好_Packing_2_00 2_01_00" xfId="792"/>
    <cellStyle name="好_Packing_2_00 2_01_00 2" xfId="793"/>
    <cellStyle name="好_Packing_2_00 2_01_Packing" xfId="794"/>
    <cellStyle name="好_Packing_2_00 2_MT6050iP100(Suzhou)_20130723ls" xfId="795"/>
    <cellStyle name="好_Packing_2_00 2_MT6050iP100(Suzhou)_20130723ls 2" xfId="796"/>
    <cellStyle name="好_Packing_2_00 2_MT6050iP100(Suzhou)_20130723ls_00" xfId="797"/>
    <cellStyle name="好_Packing_2_00 2_MT6050iP100(Suzhou)_20130723ls_00 2" xfId="798"/>
    <cellStyle name="好_Packing_2_00 2_MT6050iP100(Suzhou)_20130723ls_Packing" xfId="799"/>
    <cellStyle name="好_Packing_2_00 2_MT6050iP103(Suzhou)_20150810" xfId="800"/>
    <cellStyle name="好_Packing_2_00 2_MT6050iP103(Suzhou)_20150810 2" xfId="801"/>
    <cellStyle name="好_Packing_2_00 2_MT6050iP103(Suzhou)_20150810_00" xfId="802"/>
    <cellStyle name="好_Packing_2_00 2_MT6050iP103(Suzhou)_20150810_00 2" xfId="803"/>
    <cellStyle name="好_Packing_2_00 2_MT6050iP103(Suzhou)_20150810_Packing" xfId="804"/>
    <cellStyle name="好_Packing_2_00 2_MT6050iP105(Suzhou)_20151007" xfId="805"/>
    <cellStyle name="好_Packing_2_00 2_MT6050iP105(Suzhou)_20151007_00" xfId="806"/>
    <cellStyle name="好_Packing_2_00 2_Packing" xfId="807"/>
    <cellStyle name="好_Packing_2_00 3" xfId="808"/>
    <cellStyle name="好_Packing_2_00_00" xfId="809"/>
    <cellStyle name="好_Packing_2_00_00 2" xfId="810"/>
    <cellStyle name="好_Packing_2_00_04(0D)" xfId="811"/>
    <cellStyle name="好_Packing_2_00_04(0D)_00" xfId="812"/>
    <cellStyle name="好_Packing_2_00_04(0D)_MT6050iP105(0E)_20151112" xfId="813"/>
    <cellStyle name="好_Packing_2_00_04(0D)_MT6050iP105(0E)_20151112_00" xfId="814"/>
    <cellStyle name="好_Packing_2_00_1" xfId="815"/>
    <cellStyle name="好_Packing_2_00_1 2" xfId="816"/>
    <cellStyle name="好_Packing_2_00_1 2 2" xfId="817"/>
    <cellStyle name="好_Packing_2_00_1 2_00" xfId="818"/>
    <cellStyle name="好_Packing_2_00_1 2_00 2" xfId="819"/>
    <cellStyle name="好_Packing_2_00_1 2_Packing" xfId="820"/>
    <cellStyle name="好_Packing_2_00_1 3" xfId="821"/>
    <cellStyle name="好_Packing_2_00_1 3 2" xfId="822"/>
    <cellStyle name="好_Packing_2_00_1 3 2 2" xfId="823"/>
    <cellStyle name="好_Packing_2_00_1 3 2_00" xfId="824"/>
    <cellStyle name="好_Packing_2_00_1 3 2_00 2" xfId="825"/>
    <cellStyle name="好_Packing_2_00_1 3 2_Packing" xfId="826"/>
    <cellStyle name="好_Packing_2_00_1 3 3" xfId="827"/>
    <cellStyle name="好_Packing_2_00_1 3_00" xfId="828"/>
    <cellStyle name="好_Packing_2_00_1 3_00 2" xfId="829"/>
    <cellStyle name="好_Packing_2_00_1 3_01" xfId="830"/>
    <cellStyle name="好_Packing_2_00_1 3_01 2" xfId="831"/>
    <cellStyle name="好_Packing_2_00_1 3_01_00" xfId="832"/>
    <cellStyle name="好_Packing_2_00_1 3_01_00 2" xfId="833"/>
    <cellStyle name="好_Packing_2_00_1 3_01_Packing" xfId="834"/>
    <cellStyle name="好_Packing_2_00_1 3_MT6050iP100(Suzhou)_20130723ls" xfId="835"/>
    <cellStyle name="好_Packing_2_00_1 3_MT6050iP100(Suzhou)_20130723ls 2" xfId="836"/>
    <cellStyle name="好_Packing_2_00_1 3_MT6050iP100(Suzhou)_20130723ls_00" xfId="837"/>
    <cellStyle name="好_Packing_2_00_1 3_MT6050iP100(Suzhou)_20130723ls_00 2" xfId="838"/>
    <cellStyle name="好_Packing_2_00_1 3_MT6050iP100(Suzhou)_20130723ls_Packing" xfId="839"/>
    <cellStyle name="好_Packing_2_00_1 3_MT6050iP103(Suzhou)_20150810" xfId="840"/>
    <cellStyle name="好_Packing_2_00_1 3_MT6050iP103(Suzhou)_20150810 2" xfId="841"/>
    <cellStyle name="好_Packing_2_00_1 3_MT6050iP103(Suzhou)_20150810_00" xfId="842"/>
    <cellStyle name="好_Packing_2_00_1 3_MT6050iP103(Suzhou)_20150810_00 2" xfId="843"/>
    <cellStyle name="好_Packing_2_00_1 3_MT6050iP103(Suzhou)_20150810_Packing" xfId="844"/>
    <cellStyle name="好_Packing_2_00_1 3_MT6050iP105(Suzhou)_20151007" xfId="845"/>
    <cellStyle name="好_Packing_2_00_1 3_MT6050iP105(Suzhou)_20151007_00" xfId="846"/>
    <cellStyle name="好_Packing_2_00_1 3_Packing" xfId="847"/>
    <cellStyle name="好_Packing_2_00_1 4" xfId="848"/>
    <cellStyle name="好_Packing_2_00_1_00" xfId="849"/>
    <cellStyle name="好_Packing_2_00_1_00 2" xfId="850"/>
    <cellStyle name="好_Packing_2_00_1_01" xfId="851"/>
    <cellStyle name="好_Packing_2_00_1_01 2" xfId="852"/>
    <cellStyle name="好_Packing_2_00_1_01_00" xfId="853"/>
    <cellStyle name="好_Packing_2_00_1_01_00 2" xfId="854"/>
    <cellStyle name="好_Packing_2_00_1_01_Packing" xfId="855"/>
    <cellStyle name="好_Packing_2_00_1_MT6050iP100(Suzhou)_20130723ls" xfId="856"/>
    <cellStyle name="好_Packing_2_00_1_MT6050iP100(Suzhou)_20130723ls 2" xfId="857"/>
    <cellStyle name="好_Packing_2_00_1_MT6050iP100(Suzhou)_20130723ls_00" xfId="858"/>
    <cellStyle name="好_Packing_2_00_1_MT6050iP100(Suzhou)_20130723ls_00 2" xfId="859"/>
    <cellStyle name="好_Packing_2_00_1_MT6050iP100(Suzhou)_20130723ls_Packing" xfId="860"/>
    <cellStyle name="好_Packing_2_00_1_MT6050iP103(Suzhou)_20150810" xfId="861"/>
    <cellStyle name="好_Packing_2_00_1_MT6050iP103(Suzhou)_20150810 2" xfId="862"/>
    <cellStyle name="好_Packing_2_00_1_MT6050iP103(Suzhou)_20150810_00" xfId="863"/>
    <cellStyle name="好_Packing_2_00_1_MT6050iP103(Suzhou)_20150810_00 2" xfId="864"/>
    <cellStyle name="好_Packing_2_00_1_MT6050iP103(Suzhou)_20150810_Packing" xfId="865"/>
    <cellStyle name="好_Packing_2_00_1_MT6050iP105(Suzhou)_20151007" xfId="866"/>
    <cellStyle name="好_Packing_2_00_1_MT6050iP105(Suzhou)_20151007_00" xfId="867"/>
    <cellStyle name="好_Packing_2_00_1_Packing" xfId="868"/>
    <cellStyle name="好_Packing_2_00_1_Packing 2" xfId="869"/>
    <cellStyle name="好_Packing_2_00_1_Packing 2 2" xfId="870"/>
    <cellStyle name="好_Packing_2_00_1_Packing 2 2 2" xfId="871"/>
    <cellStyle name="好_Packing_2_00_1_Packing 2 2_00" xfId="872"/>
    <cellStyle name="好_Packing_2_00_1_Packing 2 2_00 2" xfId="873"/>
    <cellStyle name="好_Packing_2_00_1_Packing 2 2_Packing" xfId="874"/>
    <cellStyle name="好_Packing_2_00_1_Packing 2 3" xfId="875"/>
    <cellStyle name="好_Packing_2_00_1_Packing 2_00" xfId="876"/>
    <cellStyle name="好_Packing_2_00_1_Packing 2_00 2" xfId="877"/>
    <cellStyle name="好_Packing_2_00_1_Packing 2_01" xfId="878"/>
    <cellStyle name="好_Packing_2_00_1_Packing 2_01 2" xfId="879"/>
    <cellStyle name="好_Packing_2_00_1_Packing 2_01_00" xfId="880"/>
    <cellStyle name="好_Packing_2_00_1_Packing 2_01_00 2" xfId="881"/>
    <cellStyle name="好_Packing_2_00_1_Packing 2_01_Packing" xfId="882"/>
    <cellStyle name="好_Packing_2_00_1_Packing 2_MT6050iP100(Suzhou)_20130723ls" xfId="883"/>
    <cellStyle name="好_Packing_2_00_1_Packing 2_MT6050iP100(Suzhou)_20130723ls 2" xfId="884"/>
    <cellStyle name="好_Packing_2_00_1_Packing 2_MT6050iP100(Suzhou)_20130723ls_00" xfId="885"/>
    <cellStyle name="好_Packing_2_00_1_Packing 2_MT6050iP100(Suzhou)_20130723ls_00 2" xfId="886"/>
    <cellStyle name="好_Packing_2_00_1_Packing 2_MT6050iP100(Suzhou)_20130723ls_Packing" xfId="887"/>
    <cellStyle name="好_Packing_2_00_1_Packing 2_MT6050iP103(Suzhou)_20150810" xfId="888"/>
    <cellStyle name="好_Packing_2_00_1_Packing 2_MT6050iP103(Suzhou)_20150810 2" xfId="889"/>
    <cellStyle name="好_Packing_2_00_1_Packing 2_MT6050iP103(Suzhou)_20150810_00" xfId="890"/>
    <cellStyle name="好_Packing_2_00_1_Packing 2_MT6050iP103(Suzhou)_20150810_00 2" xfId="891"/>
    <cellStyle name="好_Packing_2_00_1_Packing 2_MT6050iP103(Suzhou)_20150810_Packing" xfId="892"/>
    <cellStyle name="好_Packing_2_00_1_Packing 2_MT6050iP105(Suzhou)_20151007" xfId="893"/>
    <cellStyle name="好_Packing_2_00_1_Packing 2_MT6050iP105(Suzhou)_20151007_00" xfId="894"/>
    <cellStyle name="好_Packing_2_00_1_Packing 2_Packing" xfId="895"/>
    <cellStyle name="好_Packing_2_00_1_Packing 3" xfId="896"/>
    <cellStyle name="好_Packing_2_00_1_Packing_00" xfId="897"/>
    <cellStyle name="好_Packing_2_00_1_Packing_00 2" xfId="898"/>
    <cellStyle name="好_Packing_2_00_1_Packing_1" xfId="899"/>
    <cellStyle name="好_Packing_2_00_1_Packing_Packing" xfId="900"/>
    <cellStyle name="好_Packing_2_00_2" xfId="901"/>
    <cellStyle name="好_Packing_2_00_2 2" xfId="902"/>
    <cellStyle name="好_Packing_2_00_Packing" xfId="903"/>
    <cellStyle name="好_Packing_2_00_Packing 2" xfId="904"/>
    <cellStyle name="好_Packing_2_00_Packing 2 2" xfId="905"/>
    <cellStyle name="好_Packing_2_00_Packing 2_00" xfId="906"/>
    <cellStyle name="好_Packing_2_00_Packing 2_00 2" xfId="907"/>
    <cellStyle name="好_Packing_2_00_Packing 2_Packing" xfId="908"/>
    <cellStyle name="好_Packing_2_00_Packing 3" xfId="909"/>
    <cellStyle name="好_Packing_2_00_Packing 3 2" xfId="910"/>
    <cellStyle name="好_Packing_2_00_Packing 3 2 2" xfId="911"/>
    <cellStyle name="好_Packing_2_00_Packing 3 2_00" xfId="912"/>
    <cellStyle name="好_Packing_2_00_Packing 3 2_00 2" xfId="913"/>
    <cellStyle name="好_Packing_2_00_Packing 3 2_Packing" xfId="914"/>
    <cellStyle name="好_Packing_2_00_Packing 3 3" xfId="915"/>
    <cellStyle name="好_Packing_2_00_Packing 3_00" xfId="916"/>
    <cellStyle name="好_Packing_2_00_Packing 3_00 2" xfId="917"/>
    <cellStyle name="好_Packing_2_00_Packing 3_01" xfId="918"/>
    <cellStyle name="好_Packing_2_00_Packing 3_01 2" xfId="919"/>
    <cellStyle name="好_Packing_2_00_Packing 3_01_00" xfId="920"/>
    <cellStyle name="好_Packing_2_00_Packing 3_01_00 2" xfId="921"/>
    <cellStyle name="好_Packing_2_00_Packing 3_01_Packing" xfId="922"/>
    <cellStyle name="好_Packing_2_00_Packing 3_MT6050iP100(Suzhou)_20130723ls" xfId="923"/>
    <cellStyle name="好_Packing_2_00_Packing 3_MT6050iP100(Suzhou)_20130723ls 2" xfId="924"/>
    <cellStyle name="好_Packing_2_00_Packing 3_MT6050iP100(Suzhou)_20130723ls_00" xfId="925"/>
    <cellStyle name="好_Packing_2_00_Packing 3_MT6050iP100(Suzhou)_20130723ls_00 2" xfId="926"/>
    <cellStyle name="好_Packing_2_00_Packing 3_MT6050iP100(Suzhou)_20130723ls_Packing" xfId="927"/>
    <cellStyle name="好_Packing_2_00_Packing 3_MT6050iP103(Suzhou)_20150810" xfId="928"/>
    <cellStyle name="好_Packing_2_00_Packing 3_MT6050iP103(Suzhou)_20150810 2" xfId="929"/>
    <cellStyle name="好_Packing_2_00_Packing 3_MT6050iP103(Suzhou)_20150810_00" xfId="930"/>
    <cellStyle name="好_Packing_2_00_Packing 3_MT6050iP103(Suzhou)_20150810_00 2" xfId="931"/>
    <cellStyle name="好_Packing_2_00_Packing 3_MT6050iP103(Suzhou)_20150810_Packing" xfId="932"/>
    <cellStyle name="好_Packing_2_00_Packing 3_MT6050iP105(Suzhou)_20151007" xfId="933"/>
    <cellStyle name="好_Packing_2_00_Packing 3_MT6050iP105(Suzhou)_20151007_00" xfId="934"/>
    <cellStyle name="好_Packing_2_00_Packing 3_Packing" xfId="935"/>
    <cellStyle name="好_Packing_2_00_Packing 4" xfId="936"/>
    <cellStyle name="好_Packing_2_00_Packing_00" xfId="937"/>
    <cellStyle name="好_Packing_2_00_Packing_00 2" xfId="938"/>
    <cellStyle name="好_Packing_2_00_Packing_01" xfId="939"/>
    <cellStyle name="好_Packing_2_00_Packing_01 2" xfId="940"/>
    <cellStyle name="好_Packing_2_00_Packing_01_00" xfId="941"/>
    <cellStyle name="好_Packing_2_00_Packing_01_00 2" xfId="942"/>
    <cellStyle name="好_Packing_2_00_Packing_01_Packing" xfId="943"/>
    <cellStyle name="好_Packing_2_00_Packing_1" xfId="944"/>
    <cellStyle name="好_Packing_2_00_Packing_MT6050iP100(Suzhou)_20130723ls" xfId="945"/>
    <cellStyle name="好_Packing_2_00_Packing_MT6050iP100(Suzhou)_20130723ls 2" xfId="946"/>
    <cellStyle name="好_Packing_2_00_Packing_MT6050iP100(Suzhou)_20130723ls_00" xfId="947"/>
    <cellStyle name="好_Packing_2_00_Packing_MT6050iP100(Suzhou)_20130723ls_00 2" xfId="948"/>
    <cellStyle name="好_Packing_2_00_Packing_MT6050iP100(Suzhou)_20130723ls_Packing" xfId="949"/>
    <cellStyle name="好_Packing_2_00_Packing_MT6050iP103(Suzhou)_20150810" xfId="950"/>
    <cellStyle name="好_Packing_2_00_Packing_MT6050iP103(Suzhou)_20150810 2" xfId="951"/>
    <cellStyle name="好_Packing_2_00_Packing_MT6050iP103(Suzhou)_20150810_00" xfId="952"/>
    <cellStyle name="好_Packing_2_00_Packing_MT6050iP103(Suzhou)_20150810_00 2" xfId="953"/>
    <cellStyle name="好_Packing_2_00_Packing_MT6050iP103(Suzhou)_20150810_Packing" xfId="954"/>
    <cellStyle name="好_Packing_2_00_Packing_MT6050iP105(Suzhou)_20151007" xfId="955"/>
    <cellStyle name="好_Packing_2_00_Packing_MT6050iP105(Suzhou)_20151007_00" xfId="956"/>
    <cellStyle name="好_Packing_2_00_Packing_Packing" xfId="957"/>
    <cellStyle name="好_Packing_2_01" xfId="958"/>
    <cellStyle name="好_Packing_2_01 2" xfId="959"/>
    <cellStyle name="好_Packing_2_01_00" xfId="960"/>
    <cellStyle name="好_Packing_2_01_00 2" xfId="961"/>
    <cellStyle name="好_Packing_2_01_Packing" xfId="962"/>
    <cellStyle name="好_Packing_2_04(0D)" xfId="963"/>
    <cellStyle name="好_Packing_2_04(0D)_00" xfId="964"/>
    <cellStyle name="好_Packing_2_04(0D)_1" xfId="965"/>
    <cellStyle name="好_Packing_2_04(0D)_1_00" xfId="966"/>
    <cellStyle name="好_Packing_2_04(0D)_MT6050iP105(0E)_20151112" xfId="967"/>
    <cellStyle name="好_Packing_2_04(0D)_MT6050iP105(0E)_20151112_00" xfId="968"/>
    <cellStyle name="好_Packing_2_05(0E)" xfId="969"/>
    <cellStyle name="好_Packing_2_05(0E)_00" xfId="970"/>
    <cellStyle name="好_Packing_2_MT6050iP100(Suzhou)_20130723ls" xfId="971"/>
    <cellStyle name="好_Packing_2_MT6050iP100(Suzhou)_20130723ls 2" xfId="972"/>
    <cellStyle name="好_Packing_2_MT6050iP100(Suzhou)_20130723ls_00" xfId="973"/>
    <cellStyle name="好_Packing_2_MT6050iP100(Suzhou)_20130723ls_00 2" xfId="974"/>
    <cellStyle name="好_Packing_2_MT6050iP100(Suzhou)_20130723ls_Packing" xfId="975"/>
    <cellStyle name="好_Packing_2_MT6050iP100_20130723" xfId="976"/>
    <cellStyle name="好_Packing_2_MT6050iP100_20130723 2" xfId="977"/>
    <cellStyle name="好_Packing_2_MT6050iP100_20130723_00" xfId="978"/>
    <cellStyle name="好_Packing_2_MT6050iP100_20130723_00 2" xfId="979"/>
    <cellStyle name="好_Packing_2_MT6050iP100_20130723_Packing" xfId="980"/>
    <cellStyle name="好_Packing_2_MT6050iP103(0C)_20150923" xfId="981"/>
    <cellStyle name="好_Packing_2_MT6050iP103(0C)_20150923_00" xfId="982"/>
    <cellStyle name="好_Packing_2_MT6050iP103(Suzhou)_20150810" xfId="983"/>
    <cellStyle name="好_Packing_2_MT6050iP103(Suzhou)_20150810 2" xfId="984"/>
    <cellStyle name="好_Packing_2_MT6050iP103(Suzhou)_20150810_00" xfId="985"/>
    <cellStyle name="好_Packing_2_MT6050iP103(Suzhou)_20150810_00 2" xfId="986"/>
    <cellStyle name="好_Packing_2_MT6050iP103(Suzhou)_20150810_Packing" xfId="987"/>
    <cellStyle name="好_Packing_2_MT6050iP105(0E)_20151112" xfId="988"/>
    <cellStyle name="好_Packing_2_MT6050iP105(0E)_20151112_00" xfId="989"/>
    <cellStyle name="好_Packing_2_MT6050iP105(Suzhou)_20151007" xfId="990"/>
    <cellStyle name="好_Packing_2_MT6050iP105(Suzhou)_20151007_00" xfId="991"/>
    <cellStyle name="好_Packing_2_Packing" xfId="992"/>
    <cellStyle name="好_Packing_2_Packing 2" xfId="993"/>
    <cellStyle name="好_Packing_2_Packing 2 2" xfId="994"/>
    <cellStyle name="好_Packing_2_Packing 2 2 2" xfId="995"/>
    <cellStyle name="好_Packing_2_Packing 2 2_00" xfId="996"/>
    <cellStyle name="好_Packing_2_Packing 2 2_00 2" xfId="997"/>
    <cellStyle name="好_Packing_2_Packing 2 2_Packing" xfId="998"/>
    <cellStyle name="好_Packing_2_Packing 2 3" xfId="999"/>
    <cellStyle name="好_Packing_2_Packing 2_00" xfId="1000"/>
    <cellStyle name="好_Packing_2_Packing 2_00 2" xfId="1001"/>
    <cellStyle name="好_Packing_2_Packing 2_01" xfId="1002"/>
    <cellStyle name="好_Packing_2_Packing 2_01 2" xfId="1003"/>
    <cellStyle name="好_Packing_2_Packing 2_01_00" xfId="1004"/>
    <cellStyle name="好_Packing_2_Packing 2_01_00 2" xfId="1005"/>
    <cellStyle name="好_Packing_2_Packing 2_01_Packing" xfId="1006"/>
    <cellStyle name="好_Packing_2_Packing 2_MT6050iP100(Suzhou)_20130723ls" xfId="1007"/>
    <cellStyle name="好_Packing_2_Packing 2_MT6050iP100(Suzhou)_20130723ls 2" xfId="1008"/>
    <cellStyle name="好_Packing_2_Packing 2_MT6050iP100(Suzhou)_20130723ls_00" xfId="1009"/>
    <cellStyle name="好_Packing_2_Packing 2_MT6050iP100(Suzhou)_20130723ls_00 2" xfId="1010"/>
    <cellStyle name="好_Packing_2_Packing 2_MT6050iP100(Suzhou)_20130723ls_Packing" xfId="1011"/>
    <cellStyle name="好_Packing_2_Packing 2_MT6050iP103(Suzhou)_20150810" xfId="1012"/>
    <cellStyle name="好_Packing_2_Packing 2_MT6050iP103(Suzhou)_20150810 2" xfId="1013"/>
    <cellStyle name="好_Packing_2_Packing 2_MT6050iP103(Suzhou)_20150810_00" xfId="1014"/>
    <cellStyle name="好_Packing_2_Packing 2_MT6050iP103(Suzhou)_20150810_00 2" xfId="1015"/>
    <cellStyle name="好_Packing_2_Packing 2_MT6050iP103(Suzhou)_20150810_Packing" xfId="1016"/>
    <cellStyle name="好_Packing_2_Packing 2_MT6050iP105(Suzhou)_20151007" xfId="1017"/>
    <cellStyle name="好_Packing_2_Packing 2_MT6050iP105(Suzhou)_20151007_00" xfId="1018"/>
    <cellStyle name="好_Packing_2_Packing 2_Packing" xfId="1019"/>
    <cellStyle name="好_Packing_2_Packing 3" xfId="1020"/>
    <cellStyle name="好_Packing_2_Packing_00" xfId="1021"/>
    <cellStyle name="好_Packing_2_Packing_00 2" xfId="1022"/>
    <cellStyle name="好_Packing_2_Packing_1" xfId="1023"/>
    <cellStyle name="好_Packing_2_Packing_Packing" xfId="1024"/>
    <cellStyle name="注释" xfId="1025"/>
    <cellStyle name="注释 2" xfId="1026"/>
    <cellStyle name="注释 3" xfId="1027"/>
    <cellStyle name="注释 4" xfId="1028"/>
    <cellStyle name="标题" xfId="1029"/>
    <cellStyle name="标题 1" xfId="1030"/>
    <cellStyle name="标题 1 2" xfId="1031"/>
    <cellStyle name="标题 1 2 2" xfId="1032"/>
    <cellStyle name="标题 1 2 2 2" xfId="1033"/>
    <cellStyle name="标题 1 2 3" xfId="1034"/>
    <cellStyle name="标题 1 2 4" xfId="1035"/>
    <cellStyle name="标题 1 2_00" xfId="1036"/>
    <cellStyle name="标题 1 3" xfId="1037"/>
    <cellStyle name="标题 1 4" xfId="1038"/>
    <cellStyle name="标题 1_00" xfId="1039"/>
    <cellStyle name="标题 2" xfId="1040"/>
    <cellStyle name="标题 2 2" xfId="1041"/>
    <cellStyle name="标题 2 2 2" xfId="1042"/>
    <cellStyle name="标题 2 2 2 2" xfId="1043"/>
    <cellStyle name="标题 2 2 3" xfId="1044"/>
    <cellStyle name="标题 2 2 4" xfId="1045"/>
    <cellStyle name="标题 2 2_00" xfId="1046"/>
    <cellStyle name="标题 2 3" xfId="1047"/>
    <cellStyle name="标题 2 4" xfId="1048"/>
    <cellStyle name="标题 2_00" xfId="1049"/>
    <cellStyle name="标题 3" xfId="1050"/>
    <cellStyle name="标题 3 2" xfId="1051"/>
    <cellStyle name="标题 3 2 2" xfId="1052"/>
    <cellStyle name="标题 3 2 2 2" xfId="1053"/>
    <cellStyle name="标题 3 2 3" xfId="1054"/>
    <cellStyle name="标题 3 2 4" xfId="1055"/>
    <cellStyle name="标题 3 2_00" xfId="1056"/>
    <cellStyle name="标题 3 3" xfId="1057"/>
    <cellStyle name="标题 3 4" xfId="1058"/>
    <cellStyle name="标题 3_00" xfId="1059"/>
    <cellStyle name="标题 4" xfId="1060"/>
    <cellStyle name="标题 4 2" xfId="1061"/>
    <cellStyle name="标题 4 2 2" xfId="1062"/>
    <cellStyle name="标题 4 2 2 2" xfId="1063"/>
    <cellStyle name="标题 4 2 3" xfId="1064"/>
    <cellStyle name="标题 4 2 4" xfId="1065"/>
    <cellStyle name="标题 4 2_00" xfId="1066"/>
    <cellStyle name="标题 4 3" xfId="1067"/>
    <cellStyle name="标题 4 4" xfId="1068"/>
    <cellStyle name="标题 4_00" xfId="1069"/>
    <cellStyle name="标题 5" xfId="1070"/>
    <cellStyle name="标题 5 2" xfId="1071"/>
    <cellStyle name="标题 5 2 2" xfId="1072"/>
    <cellStyle name="标题 5 3" xfId="1073"/>
    <cellStyle name="标题 5 4" xfId="1074"/>
    <cellStyle name="标题 5_00" xfId="1075"/>
    <cellStyle name="标题 6" xfId="1076"/>
    <cellStyle name="标题 7" xfId="1077"/>
    <cellStyle name="标题_00" xfId="1078"/>
    <cellStyle name="計算方式 2" xfId="1079"/>
    <cellStyle name="計算方式 2 2" xfId="1080"/>
    <cellStyle name="計算方式 3" xfId="1081"/>
    <cellStyle name="計算方式 4" xfId="1082"/>
    <cellStyle name="計算方式 5" xfId="1083"/>
    <cellStyle name="差" xfId="1084"/>
    <cellStyle name="差 2" xfId="1085"/>
    <cellStyle name="差 2 2" xfId="1086"/>
    <cellStyle name="差 2 2 2" xfId="1087"/>
    <cellStyle name="差 2 3" xfId="1088"/>
    <cellStyle name="差 2 4" xfId="1089"/>
    <cellStyle name="差 2_00" xfId="1090"/>
    <cellStyle name="差 3" xfId="1091"/>
    <cellStyle name="差 4" xfId="1092"/>
    <cellStyle name="差_00" xfId="1093"/>
    <cellStyle name="差_00 2" xfId="1094"/>
    <cellStyle name="差_00 3" xfId="1095"/>
    <cellStyle name="差_00_00" xfId="1096"/>
    <cellStyle name="差_00_1" xfId="1097"/>
    <cellStyle name="差_00_Packing" xfId="1098"/>
    <cellStyle name="差_03" xfId="1099"/>
    <cellStyle name="差_03 2" xfId="1100"/>
    <cellStyle name="差_03 3" xfId="1101"/>
    <cellStyle name="差_03 4" xfId="1102"/>
    <cellStyle name="差_03_00" xfId="1103"/>
    <cellStyle name="差_04(0D)" xfId="1104"/>
    <cellStyle name="差_04(0D)_00" xfId="1105"/>
    <cellStyle name="差_04(0D)_MT6050iP105(0E)_20151112" xfId="1106"/>
    <cellStyle name="差_04(0D)_MT6050iP105(0E)_20151112_00" xfId="1107"/>
    <cellStyle name="差_06" xfId="1108"/>
    <cellStyle name="差_Packing" xfId="1109"/>
    <cellStyle name="差_Packing 2" xfId="1110"/>
    <cellStyle name="差_Packing 2 2" xfId="1111"/>
    <cellStyle name="差_Packing 2_00" xfId="1112"/>
    <cellStyle name="差_Packing 2_00 2" xfId="1113"/>
    <cellStyle name="差_Packing 2_04(0D)" xfId="1114"/>
    <cellStyle name="差_Packing 2_04(0D)_00" xfId="1115"/>
    <cellStyle name="差_Packing 2_04(0D)_MT6050iP105(0E)_20151112" xfId="1116"/>
    <cellStyle name="差_Packing 2_04(0D)_MT6050iP105(0E)_20151112_00" xfId="1117"/>
    <cellStyle name="差_Packing 2_Packing" xfId="1118"/>
    <cellStyle name="差_Packing 3" xfId="1119"/>
    <cellStyle name="差_Packing 3 2" xfId="1120"/>
    <cellStyle name="差_Packing 3 2 2" xfId="1121"/>
    <cellStyle name="差_Packing 3 2_00" xfId="1122"/>
    <cellStyle name="差_Packing 3 2_00 2" xfId="1123"/>
    <cellStyle name="差_Packing 3 2_Packing" xfId="1124"/>
    <cellStyle name="差_Packing 3 3" xfId="1125"/>
    <cellStyle name="差_Packing 3_00" xfId="1126"/>
    <cellStyle name="差_Packing 3_00 2" xfId="1127"/>
    <cellStyle name="差_Packing 3_01" xfId="1128"/>
    <cellStyle name="差_Packing 3_01 2" xfId="1129"/>
    <cellStyle name="差_Packing 3_01_00" xfId="1130"/>
    <cellStyle name="差_Packing 3_01_00 2" xfId="1131"/>
    <cellStyle name="差_Packing 3_01_Packing" xfId="1132"/>
    <cellStyle name="差_Packing 3_MT6050iP100(Suzhou)_20130723ls" xfId="1133"/>
    <cellStyle name="差_Packing 3_MT6050iP100(Suzhou)_20130723ls 2" xfId="1134"/>
    <cellStyle name="差_Packing 3_MT6050iP100(Suzhou)_20130723ls_00" xfId="1135"/>
    <cellStyle name="差_Packing 3_MT6050iP100(Suzhou)_20130723ls_00 2" xfId="1136"/>
    <cellStyle name="差_Packing 3_MT6050iP100(Suzhou)_20130723ls_Packing" xfId="1137"/>
    <cellStyle name="差_Packing 3_MT6050iP103(Suzhou)_20150810" xfId="1138"/>
    <cellStyle name="差_Packing 3_MT6050iP103(Suzhou)_20150810 2" xfId="1139"/>
    <cellStyle name="差_Packing 3_MT6050iP103(Suzhou)_20150810_00" xfId="1140"/>
    <cellStyle name="差_Packing 3_MT6050iP103(Suzhou)_20150810_00 2" xfId="1141"/>
    <cellStyle name="差_Packing 3_MT6050iP103(Suzhou)_20150810_Packing" xfId="1142"/>
    <cellStyle name="差_Packing 3_MT6050iP105(Suzhou)_20151007" xfId="1143"/>
    <cellStyle name="差_Packing 3_MT6050iP105(Suzhou)_20151007_00" xfId="1144"/>
    <cellStyle name="差_Packing 3_Packing" xfId="1145"/>
    <cellStyle name="差_Packing 4" xfId="1146"/>
    <cellStyle name="差_Packing_00" xfId="1147"/>
    <cellStyle name="差_Packing_00 2" xfId="1148"/>
    <cellStyle name="差_Packing_00 2 2" xfId="1149"/>
    <cellStyle name="差_Packing_00 2 2 2" xfId="1150"/>
    <cellStyle name="差_Packing_00 2 2_00" xfId="1151"/>
    <cellStyle name="差_Packing_00 2 2_00 2" xfId="1152"/>
    <cellStyle name="差_Packing_00 2 2_Packing" xfId="1153"/>
    <cellStyle name="差_Packing_00 2 3" xfId="1154"/>
    <cellStyle name="差_Packing_00 2_00" xfId="1155"/>
    <cellStyle name="差_Packing_00 2_00 2" xfId="1156"/>
    <cellStyle name="差_Packing_00 2_01" xfId="1157"/>
    <cellStyle name="差_Packing_00 2_01 2" xfId="1158"/>
    <cellStyle name="差_Packing_00 2_01_00" xfId="1159"/>
    <cellStyle name="差_Packing_00 2_01_00 2" xfId="1160"/>
    <cellStyle name="差_Packing_00 2_01_Packing" xfId="1161"/>
    <cellStyle name="差_Packing_00 2_MT6050iP100(Suzhou)_20130723ls" xfId="1162"/>
    <cellStyle name="差_Packing_00 2_MT6050iP100(Suzhou)_20130723ls 2" xfId="1163"/>
    <cellStyle name="差_Packing_00 2_MT6050iP100(Suzhou)_20130723ls_00" xfId="1164"/>
    <cellStyle name="差_Packing_00 2_MT6050iP100(Suzhou)_20130723ls_00 2" xfId="1165"/>
    <cellStyle name="差_Packing_00 2_MT6050iP100(Suzhou)_20130723ls_Packing" xfId="1166"/>
    <cellStyle name="差_Packing_00 2_MT6050iP103(Suzhou)_20150810" xfId="1167"/>
    <cellStyle name="差_Packing_00 2_MT6050iP103(Suzhou)_20150810 2" xfId="1168"/>
    <cellStyle name="差_Packing_00 2_MT6050iP103(Suzhou)_20150810_00" xfId="1169"/>
    <cellStyle name="差_Packing_00 2_MT6050iP103(Suzhou)_20150810_00 2" xfId="1170"/>
    <cellStyle name="差_Packing_00 2_MT6050iP103(Suzhou)_20150810_Packing" xfId="1171"/>
    <cellStyle name="差_Packing_00 2_MT6050iP105(Suzhou)_20151007" xfId="1172"/>
    <cellStyle name="差_Packing_00 2_MT6050iP105(Suzhou)_20151007_00" xfId="1173"/>
    <cellStyle name="差_Packing_00 2_Packing" xfId="1174"/>
    <cellStyle name="差_Packing_00 3" xfId="1175"/>
    <cellStyle name="差_Packing_00_00" xfId="1176"/>
    <cellStyle name="差_Packing_00_00 2" xfId="1177"/>
    <cellStyle name="差_Packing_00_04(0D)" xfId="1178"/>
    <cellStyle name="差_Packing_00_04(0D)_00" xfId="1179"/>
    <cellStyle name="差_Packing_00_04(0D)_MT6050iP105(0E)_20151112" xfId="1180"/>
    <cellStyle name="差_Packing_00_04(0D)_MT6050iP105(0E)_20151112_00" xfId="1181"/>
    <cellStyle name="差_Packing_00_1" xfId="1182"/>
    <cellStyle name="差_Packing_00_1 2" xfId="1183"/>
    <cellStyle name="差_Packing_00_1 2 2" xfId="1184"/>
    <cellStyle name="差_Packing_00_1 2_00" xfId="1185"/>
    <cellStyle name="差_Packing_00_1 2_00 2" xfId="1186"/>
    <cellStyle name="差_Packing_00_1 2_Packing" xfId="1187"/>
    <cellStyle name="差_Packing_00_1 3" xfId="1188"/>
    <cellStyle name="差_Packing_00_1 3 2" xfId="1189"/>
    <cellStyle name="差_Packing_00_1 3 2 2" xfId="1190"/>
    <cellStyle name="差_Packing_00_1 3 2_00" xfId="1191"/>
    <cellStyle name="差_Packing_00_1 3 2_00 2" xfId="1192"/>
    <cellStyle name="差_Packing_00_1 3 2_Packing" xfId="1193"/>
    <cellStyle name="差_Packing_00_1 3 3" xfId="1194"/>
    <cellStyle name="差_Packing_00_1 3_00" xfId="1195"/>
    <cellStyle name="差_Packing_00_1 3_00 2" xfId="1196"/>
    <cellStyle name="差_Packing_00_1 3_01" xfId="1197"/>
    <cellStyle name="差_Packing_00_1 3_01 2" xfId="1198"/>
    <cellStyle name="差_Packing_00_1 3_01_00" xfId="1199"/>
    <cellStyle name="差_Packing_00_1 3_01_00 2" xfId="1200"/>
    <cellStyle name="差_Packing_00_1 3_01_Packing" xfId="1201"/>
    <cellStyle name="差_Packing_00_1 3_MT6050iP100(Suzhou)_20130723ls" xfId="1202"/>
    <cellStyle name="差_Packing_00_1 3_MT6050iP100(Suzhou)_20130723ls 2" xfId="1203"/>
    <cellStyle name="差_Packing_00_1 3_MT6050iP100(Suzhou)_20130723ls_00" xfId="1204"/>
    <cellStyle name="差_Packing_00_1 3_MT6050iP100(Suzhou)_20130723ls_00 2" xfId="1205"/>
    <cellStyle name="差_Packing_00_1 3_MT6050iP100(Suzhou)_20130723ls_Packing" xfId="1206"/>
    <cellStyle name="差_Packing_00_1 3_MT6050iP103(Suzhou)_20150810" xfId="1207"/>
    <cellStyle name="差_Packing_00_1 3_MT6050iP103(Suzhou)_20150810 2" xfId="1208"/>
    <cellStyle name="差_Packing_00_1 3_MT6050iP103(Suzhou)_20150810_00" xfId="1209"/>
    <cellStyle name="差_Packing_00_1 3_MT6050iP103(Suzhou)_20150810_00 2" xfId="1210"/>
    <cellStyle name="差_Packing_00_1 3_MT6050iP103(Suzhou)_20150810_Packing" xfId="1211"/>
    <cellStyle name="差_Packing_00_1 3_MT6050iP105(Suzhou)_20151007" xfId="1212"/>
    <cellStyle name="差_Packing_00_1 3_MT6050iP105(Suzhou)_20151007_00" xfId="1213"/>
    <cellStyle name="差_Packing_00_1 3_Packing" xfId="1214"/>
    <cellStyle name="差_Packing_00_1 4" xfId="1215"/>
    <cellStyle name="差_Packing_00_1_00" xfId="1216"/>
    <cellStyle name="差_Packing_00_1_00 2" xfId="1217"/>
    <cellStyle name="差_Packing_00_1_01" xfId="1218"/>
    <cellStyle name="差_Packing_00_1_01 2" xfId="1219"/>
    <cellStyle name="差_Packing_00_1_01_00" xfId="1220"/>
    <cellStyle name="差_Packing_00_1_01_00 2" xfId="1221"/>
    <cellStyle name="差_Packing_00_1_01_Packing" xfId="1222"/>
    <cellStyle name="差_Packing_00_1_MT6050iP100(Suzhou)_20130723ls" xfId="1223"/>
    <cellStyle name="差_Packing_00_1_MT6050iP100(Suzhou)_20130723ls 2" xfId="1224"/>
    <cellStyle name="差_Packing_00_1_MT6050iP100(Suzhou)_20130723ls_00" xfId="1225"/>
    <cellStyle name="差_Packing_00_1_MT6050iP100(Suzhou)_20130723ls_00 2" xfId="1226"/>
    <cellStyle name="差_Packing_00_1_MT6050iP100(Suzhou)_20130723ls_Packing" xfId="1227"/>
    <cellStyle name="差_Packing_00_1_MT6050iP103(Suzhou)_20150810" xfId="1228"/>
    <cellStyle name="差_Packing_00_1_MT6050iP103(Suzhou)_20150810 2" xfId="1229"/>
    <cellStyle name="差_Packing_00_1_MT6050iP103(Suzhou)_20150810_00" xfId="1230"/>
    <cellStyle name="差_Packing_00_1_MT6050iP103(Suzhou)_20150810_00 2" xfId="1231"/>
    <cellStyle name="差_Packing_00_1_MT6050iP103(Suzhou)_20150810_Packing" xfId="1232"/>
    <cellStyle name="差_Packing_00_1_MT6050iP105(Suzhou)_20151007" xfId="1233"/>
    <cellStyle name="差_Packing_00_1_MT6050iP105(Suzhou)_20151007_00" xfId="1234"/>
    <cellStyle name="差_Packing_00_1_Packing" xfId="1235"/>
    <cellStyle name="差_Packing_00_1_Packing 2" xfId="1236"/>
    <cellStyle name="差_Packing_00_1_Packing 2 2" xfId="1237"/>
    <cellStyle name="差_Packing_00_1_Packing 2 2 2" xfId="1238"/>
    <cellStyle name="差_Packing_00_1_Packing 2 2_00" xfId="1239"/>
    <cellStyle name="差_Packing_00_1_Packing 2 2_00 2" xfId="1240"/>
    <cellStyle name="差_Packing_00_1_Packing 2 2_Packing" xfId="1241"/>
    <cellStyle name="差_Packing_00_1_Packing 2 3" xfId="1242"/>
    <cellStyle name="差_Packing_00_1_Packing 2_00" xfId="1243"/>
    <cellStyle name="差_Packing_00_1_Packing 2_00 2" xfId="1244"/>
    <cellStyle name="差_Packing_00_1_Packing 2_01" xfId="1245"/>
    <cellStyle name="差_Packing_00_1_Packing 2_01 2" xfId="1246"/>
    <cellStyle name="差_Packing_00_1_Packing 2_01_00" xfId="1247"/>
    <cellStyle name="差_Packing_00_1_Packing 2_01_00 2" xfId="1248"/>
    <cellStyle name="差_Packing_00_1_Packing 2_01_Packing" xfId="1249"/>
    <cellStyle name="差_Packing_00_1_Packing 2_MT6050iP100(Suzhou)_20130723ls" xfId="1250"/>
    <cellStyle name="差_Packing_00_1_Packing 2_MT6050iP100(Suzhou)_20130723ls 2" xfId="1251"/>
    <cellStyle name="差_Packing_00_1_Packing 2_MT6050iP100(Suzhou)_20130723ls_00" xfId="1252"/>
    <cellStyle name="差_Packing_00_1_Packing 2_MT6050iP100(Suzhou)_20130723ls_00 2" xfId="1253"/>
    <cellStyle name="差_Packing_00_1_Packing 2_MT6050iP100(Suzhou)_20130723ls_Packing" xfId="1254"/>
    <cellStyle name="差_Packing_00_1_Packing 2_MT6050iP103(Suzhou)_20150810" xfId="1255"/>
    <cellStyle name="差_Packing_00_1_Packing 2_MT6050iP103(Suzhou)_20150810 2" xfId="1256"/>
    <cellStyle name="差_Packing_00_1_Packing 2_MT6050iP103(Suzhou)_20150810_00" xfId="1257"/>
    <cellStyle name="差_Packing_00_1_Packing 2_MT6050iP103(Suzhou)_20150810_00 2" xfId="1258"/>
    <cellStyle name="差_Packing_00_1_Packing 2_MT6050iP103(Suzhou)_20150810_Packing" xfId="1259"/>
    <cellStyle name="差_Packing_00_1_Packing 2_MT6050iP105(Suzhou)_20151007" xfId="1260"/>
    <cellStyle name="差_Packing_00_1_Packing 2_MT6050iP105(Suzhou)_20151007_00" xfId="1261"/>
    <cellStyle name="差_Packing_00_1_Packing 2_Packing" xfId="1262"/>
    <cellStyle name="差_Packing_00_1_Packing 3" xfId="1263"/>
    <cellStyle name="差_Packing_00_1_Packing_00" xfId="1264"/>
    <cellStyle name="差_Packing_00_1_Packing_00 2" xfId="1265"/>
    <cellStyle name="差_Packing_00_1_Packing_1" xfId="1266"/>
    <cellStyle name="差_Packing_00_1_Packing_Packing" xfId="1267"/>
    <cellStyle name="差_Packing_00_2" xfId="1268"/>
    <cellStyle name="差_Packing_00_2 2" xfId="1269"/>
    <cellStyle name="差_Packing_00_Packing" xfId="1270"/>
    <cellStyle name="差_Packing_00_Packing 2" xfId="1271"/>
    <cellStyle name="差_Packing_00_Packing 2 2" xfId="1272"/>
    <cellStyle name="差_Packing_00_Packing 2_00" xfId="1273"/>
    <cellStyle name="差_Packing_00_Packing 2_00 2" xfId="1274"/>
    <cellStyle name="差_Packing_00_Packing 2_Packing" xfId="1275"/>
    <cellStyle name="差_Packing_00_Packing 3" xfId="1276"/>
    <cellStyle name="差_Packing_00_Packing 3 2" xfId="1277"/>
    <cellStyle name="差_Packing_00_Packing 3 2 2" xfId="1278"/>
    <cellStyle name="差_Packing_00_Packing 3 2_00" xfId="1279"/>
    <cellStyle name="差_Packing_00_Packing 3 2_00 2" xfId="1280"/>
    <cellStyle name="差_Packing_00_Packing 3 2_Packing" xfId="1281"/>
    <cellStyle name="差_Packing_00_Packing 3 3" xfId="1282"/>
    <cellStyle name="差_Packing_00_Packing 3_00" xfId="1283"/>
    <cellStyle name="差_Packing_00_Packing 3_00 2" xfId="1284"/>
    <cellStyle name="差_Packing_00_Packing 3_01" xfId="1285"/>
    <cellStyle name="差_Packing_00_Packing 3_01 2" xfId="1286"/>
    <cellStyle name="差_Packing_00_Packing 3_01_00" xfId="1287"/>
    <cellStyle name="差_Packing_00_Packing 3_01_00 2" xfId="1288"/>
    <cellStyle name="差_Packing_00_Packing 3_01_Packing" xfId="1289"/>
    <cellStyle name="差_Packing_00_Packing 3_MT6050iP100(Suzhou)_20130723ls" xfId="1290"/>
    <cellStyle name="差_Packing_00_Packing 3_MT6050iP100(Suzhou)_20130723ls 2" xfId="1291"/>
    <cellStyle name="差_Packing_00_Packing 3_MT6050iP100(Suzhou)_20130723ls_00" xfId="1292"/>
    <cellStyle name="差_Packing_00_Packing 3_MT6050iP100(Suzhou)_20130723ls_00 2" xfId="1293"/>
    <cellStyle name="差_Packing_00_Packing 3_MT6050iP100(Suzhou)_20130723ls_Packing" xfId="1294"/>
    <cellStyle name="差_Packing_00_Packing 3_MT6050iP103(Suzhou)_20150810" xfId="1295"/>
    <cellStyle name="差_Packing_00_Packing 3_MT6050iP103(Suzhou)_20150810 2" xfId="1296"/>
    <cellStyle name="差_Packing_00_Packing 3_MT6050iP103(Suzhou)_20150810_00" xfId="1297"/>
    <cellStyle name="差_Packing_00_Packing 3_MT6050iP103(Suzhou)_20150810_00 2" xfId="1298"/>
    <cellStyle name="差_Packing_00_Packing 3_MT6050iP103(Suzhou)_20150810_Packing" xfId="1299"/>
    <cellStyle name="差_Packing_00_Packing 3_MT6050iP105(Suzhou)_20151007" xfId="1300"/>
    <cellStyle name="差_Packing_00_Packing 3_MT6050iP105(Suzhou)_20151007_00" xfId="1301"/>
    <cellStyle name="差_Packing_00_Packing 3_Packing" xfId="1302"/>
    <cellStyle name="差_Packing_00_Packing 4" xfId="1303"/>
    <cellStyle name="差_Packing_00_Packing_00" xfId="1304"/>
    <cellStyle name="差_Packing_00_Packing_00 2" xfId="1305"/>
    <cellStyle name="差_Packing_00_Packing_01" xfId="1306"/>
    <cellStyle name="差_Packing_00_Packing_01 2" xfId="1307"/>
    <cellStyle name="差_Packing_00_Packing_01_00" xfId="1308"/>
    <cellStyle name="差_Packing_00_Packing_01_00 2" xfId="1309"/>
    <cellStyle name="差_Packing_00_Packing_01_Packing" xfId="1310"/>
    <cellStyle name="差_Packing_00_Packing_1" xfId="1311"/>
    <cellStyle name="差_Packing_00_Packing_MT6050iP100(Suzhou)_20130723ls" xfId="1312"/>
    <cellStyle name="差_Packing_00_Packing_MT6050iP100(Suzhou)_20130723ls 2" xfId="1313"/>
    <cellStyle name="差_Packing_00_Packing_MT6050iP100(Suzhou)_20130723ls_00" xfId="1314"/>
    <cellStyle name="差_Packing_00_Packing_MT6050iP100(Suzhou)_20130723ls_00 2" xfId="1315"/>
    <cellStyle name="差_Packing_00_Packing_MT6050iP100(Suzhou)_20130723ls_Packing" xfId="1316"/>
    <cellStyle name="差_Packing_00_Packing_MT6050iP103(Suzhou)_20150810" xfId="1317"/>
    <cellStyle name="差_Packing_00_Packing_MT6050iP103(Suzhou)_20150810 2" xfId="1318"/>
    <cellStyle name="差_Packing_00_Packing_MT6050iP103(Suzhou)_20150810_00" xfId="1319"/>
    <cellStyle name="差_Packing_00_Packing_MT6050iP103(Suzhou)_20150810_00 2" xfId="1320"/>
    <cellStyle name="差_Packing_00_Packing_MT6050iP103(Suzhou)_20150810_Packing" xfId="1321"/>
    <cellStyle name="差_Packing_00_Packing_MT6050iP105(Suzhou)_20151007" xfId="1322"/>
    <cellStyle name="差_Packing_00_Packing_MT6050iP105(Suzhou)_20151007_00" xfId="1323"/>
    <cellStyle name="差_Packing_00_Packing_Packing" xfId="1324"/>
    <cellStyle name="差_Packing_01" xfId="1325"/>
    <cellStyle name="差_Packing_01 2" xfId="1326"/>
    <cellStyle name="差_Packing_01_00" xfId="1327"/>
    <cellStyle name="差_Packing_01_00 2" xfId="1328"/>
    <cellStyle name="差_Packing_01_Packing" xfId="1329"/>
    <cellStyle name="差_Packing_04(0D)" xfId="1330"/>
    <cellStyle name="差_Packing_04(0D)_00" xfId="1331"/>
    <cellStyle name="差_Packing_04(0D)_1" xfId="1332"/>
    <cellStyle name="差_Packing_04(0D)_1_00" xfId="1333"/>
    <cellStyle name="差_Packing_04(0D)_MT6050iP105(0E)_20151112" xfId="1334"/>
    <cellStyle name="差_Packing_04(0D)_MT6050iP105(0E)_20151112_00" xfId="1335"/>
    <cellStyle name="差_Packing_05(0E)" xfId="1336"/>
    <cellStyle name="差_Packing_05(0E)_00" xfId="1337"/>
    <cellStyle name="差_Packing_MT6050iP100(Suzhou)_20130723ls" xfId="1338"/>
    <cellStyle name="差_Packing_MT6050iP100(Suzhou)_20130723ls 2" xfId="1339"/>
    <cellStyle name="差_Packing_MT6050iP100(Suzhou)_20130723ls_00" xfId="1340"/>
    <cellStyle name="差_Packing_MT6050iP100(Suzhou)_20130723ls_00 2" xfId="1341"/>
    <cellStyle name="差_Packing_MT6050iP100(Suzhou)_20130723ls_Packing" xfId="1342"/>
    <cellStyle name="差_Packing_MT6050iP100_20130723" xfId="1343"/>
    <cellStyle name="差_Packing_MT6050iP100_20130723 2" xfId="1344"/>
    <cellStyle name="差_Packing_MT6050iP100_20130723_00" xfId="1345"/>
    <cellStyle name="差_Packing_MT6050iP100_20130723_00 2" xfId="1346"/>
    <cellStyle name="差_Packing_MT6050iP100_20130723_Packing" xfId="1347"/>
    <cellStyle name="差_Packing_MT6050iP103(0C)_20150923" xfId="1348"/>
    <cellStyle name="差_Packing_MT6050iP103(0C)_20150923_00" xfId="1349"/>
    <cellStyle name="差_Packing_MT6050iP103(Suzhou)_20150810" xfId="1350"/>
    <cellStyle name="差_Packing_MT6050iP103(Suzhou)_20150810 2" xfId="1351"/>
    <cellStyle name="差_Packing_MT6050iP103(Suzhou)_20150810_00" xfId="1352"/>
    <cellStyle name="差_Packing_MT6050iP103(Suzhou)_20150810_00 2" xfId="1353"/>
    <cellStyle name="差_Packing_MT6050iP103(Suzhou)_20150810_Packing" xfId="1354"/>
    <cellStyle name="差_Packing_MT6050iP105(0E)_20151112" xfId="1355"/>
    <cellStyle name="差_Packing_MT6050iP105(0E)_20151112_00" xfId="1356"/>
    <cellStyle name="差_Packing_MT6050iP105(Suzhou)_20151007" xfId="1357"/>
    <cellStyle name="差_Packing_MT6050iP105(Suzhou)_20151007_00" xfId="1358"/>
    <cellStyle name="差_Packing_Packing" xfId="1359"/>
    <cellStyle name="差_Packing_Packing 2" xfId="1360"/>
    <cellStyle name="差_Packing_Packing 2 2" xfId="1361"/>
    <cellStyle name="差_Packing_Packing 2 2 2" xfId="1362"/>
    <cellStyle name="差_Packing_Packing 2 2_00" xfId="1363"/>
    <cellStyle name="差_Packing_Packing 2 2_00 2" xfId="1364"/>
    <cellStyle name="差_Packing_Packing 2 2_Packing" xfId="1365"/>
    <cellStyle name="差_Packing_Packing 2 3" xfId="1366"/>
    <cellStyle name="差_Packing_Packing 2_00" xfId="1367"/>
    <cellStyle name="差_Packing_Packing 2_00 2" xfId="1368"/>
    <cellStyle name="差_Packing_Packing 2_01" xfId="1369"/>
    <cellStyle name="差_Packing_Packing 2_01 2" xfId="1370"/>
    <cellStyle name="差_Packing_Packing 2_01_00" xfId="1371"/>
    <cellStyle name="差_Packing_Packing 2_01_00 2" xfId="1372"/>
    <cellStyle name="差_Packing_Packing 2_01_Packing" xfId="1373"/>
    <cellStyle name="差_Packing_Packing 2_MT6050iP100(Suzhou)_20130723ls" xfId="1374"/>
    <cellStyle name="差_Packing_Packing 2_MT6050iP100(Suzhou)_20130723ls 2" xfId="1375"/>
    <cellStyle name="差_Packing_Packing 2_MT6050iP100(Suzhou)_20130723ls_00" xfId="1376"/>
    <cellStyle name="差_Packing_Packing 2_MT6050iP100(Suzhou)_20130723ls_00 2" xfId="1377"/>
    <cellStyle name="差_Packing_Packing 2_MT6050iP100(Suzhou)_20130723ls_Packing" xfId="1378"/>
    <cellStyle name="差_Packing_Packing 2_MT6050iP103(Suzhou)_20150810" xfId="1379"/>
    <cellStyle name="差_Packing_Packing 2_MT6050iP103(Suzhou)_20150810 2" xfId="1380"/>
    <cellStyle name="差_Packing_Packing 2_MT6050iP103(Suzhou)_20150810_00" xfId="1381"/>
    <cellStyle name="差_Packing_Packing 2_MT6050iP103(Suzhou)_20150810_00 2" xfId="1382"/>
    <cellStyle name="差_Packing_Packing 2_MT6050iP103(Suzhou)_20150810_Packing" xfId="1383"/>
    <cellStyle name="差_Packing_Packing 2_MT6050iP105(Suzhou)_20151007" xfId="1384"/>
    <cellStyle name="差_Packing_Packing 2_MT6050iP105(Suzhou)_20151007_00" xfId="1385"/>
    <cellStyle name="差_Packing_Packing 2_Packing" xfId="1386"/>
    <cellStyle name="差_Packing_Packing 3" xfId="1387"/>
    <cellStyle name="差_Packing_Packing_00" xfId="1388"/>
    <cellStyle name="差_Packing_Packing_00 2" xfId="1389"/>
    <cellStyle name="差_Packing_Packing_1" xfId="1390"/>
    <cellStyle name="差_Packing_Packing_Packing" xfId="1391"/>
    <cellStyle name="适中" xfId="1392"/>
    <cellStyle name="适中 2" xfId="1393"/>
    <cellStyle name="适中 2 2" xfId="1394"/>
    <cellStyle name="适中 2 2 2" xfId="1395"/>
    <cellStyle name="适中 2 3" xfId="1396"/>
    <cellStyle name="适中 2 4" xfId="1397"/>
    <cellStyle name="适中 2_00" xfId="1398"/>
    <cellStyle name="适中 3" xfId="1399"/>
    <cellStyle name="适中 4" xfId="1400"/>
    <cellStyle name="适中_00" xfId="1401"/>
    <cellStyle name="常规 2" xfId="1402"/>
    <cellStyle name="常规 2 2" xfId="1403"/>
    <cellStyle name="常规 2 3" xfId="1404"/>
    <cellStyle name="常规 2 4" xfId="1405"/>
    <cellStyle name="常规 2 5" xfId="1406"/>
    <cellStyle name="常规_FM0101iS2NO" xfId="1407"/>
    <cellStyle name="检查单元格" xfId="1408"/>
    <cellStyle name="检查单元格 2" xfId="1409"/>
    <cellStyle name="检查单元格 2 2" xfId="1410"/>
    <cellStyle name="检查单元格 2 2 2" xfId="1411"/>
    <cellStyle name="检查单元格 2 3" xfId="1412"/>
    <cellStyle name="检查单元格 2 4" xfId="1413"/>
    <cellStyle name="检查单元格 2_00" xfId="1414"/>
    <cellStyle name="检查单元格 3" xfId="1415"/>
    <cellStyle name="检查单元格 4" xfId="1416"/>
    <cellStyle name="检查单元格_00" xfId="1417"/>
    <cellStyle name="連結的儲存格 2" xfId="1418"/>
    <cellStyle name="連結的儲存格 2 2" xfId="1419"/>
    <cellStyle name="連結的儲存格 3" xfId="1420"/>
    <cellStyle name="連結的儲存格 4" xfId="1421"/>
    <cellStyle name="連結的儲存格 5" xfId="1422"/>
    <cellStyle name="備註 2" xfId="1423"/>
    <cellStyle name="備註 2 2" xfId="1424"/>
    <cellStyle name="備註 3" xfId="1425"/>
    <cellStyle name="備註 4" xfId="1426"/>
    <cellStyle name="備註 5" xfId="1427"/>
    <cellStyle name="强调文字颜色 1" xfId="1428"/>
    <cellStyle name="强调文字颜色 1 2" xfId="1429"/>
    <cellStyle name="强调文字颜色 1 2 2" xfId="1430"/>
    <cellStyle name="强调文字颜色 1 2 2 2" xfId="1431"/>
    <cellStyle name="强调文字颜色 1 2 3" xfId="1432"/>
    <cellStyle name="强调文字颜色 1 2 4" xfId="1433"/>
    <cellStyle name="强调文字颜色 1 2_00" xfId="1434"/>
    <cellStyle name="强调文字颜色 1 3" xfId="1435"/>
    <cellStyle name="强调文字颜色 1 4" xfId="1436"/>
    <cellStyle name="强调文字颜色 1_00" xfId="1437"/>
    <cellStyle name="强调文字颜色 2" xfId="1438"/>
    <cellStyle name="强调文字颜色 2 2" xfId="1439"/>
    <cellStyle name="强调文字颜色 2 2 2" xfId="1440"/>
    <cellStyle name="强调文字颜色 2 2 2 2" xfId="1441"/>
    <cellStyle name="强调文字颜色 2 2 3" xfId="1442"/>
    <cellStyle name="强调文字颜色 2 2 4" xfId="1443"/>
    <cellStyle name="强调文字颜色 2 2_00" xfId="1444"/>
    <cellStyle name="强调文字颜色 2 3" xfId="1445"/>
    <cellStyle name="强调文字颜色 2 4" xfId="1446"/>
    <cellStyle name="强调文字颜色 2_00" xfId="1447"/>
    <cellStyle name="强调文字颜色 3" xfId="1448"/>
    <cellStyle name="强调文字颜色 3 2" xfId="1449"/>
    <cellStyle name="强调文字颜色 3 2 2" xfId="1450"/>
    <cellStyle name="强调文字颜色 3 2 2 2" xfId="1451"/>
    <cellStyle name="强调文字颜色 3 2 3" xfId="1452"/>
    <cellStyle name="强调文字颜色 3 2 4" xfId="1453"/>
    <cellStyle name="强调文字颜色 3 2_00" xfId="1454"/>
    <cellStyle name="强调文字颜色 3 3" xfId="1455"/>
    <cellStyle name="强调文字颜色 3 4" xfId="1456"/>
    <cellStyle name="强调文字颜色 3_00" xfId="1457"/>
    <cellStyle name="强调文字颜色 4" xfId="1458"/>
    <cellStyle name="强调文字颜色 4 2" xfId="1459"/>
    <cellStyle name="强调文字颜色 4 2 2" xfId="1460"/>
    <cellStyle name="强调文字颜色 4 2 2 2" xfId="1461"/>
    <cellStyle name="强调文字颜色 4 2 3" xfId="1462"/>
    <cellStyle name="强调文字颜色 4 2 4" xfId="1463"/>
    <cellStyle name="强调文字颜色 4 2_00" xfId="1464"/>
    <cellStyle name="强调文字颜色 4 3" xfId="1465"/>
    <cellStyle name="强调文字颜色 4 4" xfId="1466"/>
    <cellStyle name="强调文字颜色 4_00" xfId="1467"/>
    <cellStyle name="强调文字颜色 5" xfId="1468"/>
    <cellStyle name="强调文字颜色 5 2" xfId="1469"/>
    <cellStyle name="强调文字颜色 5 2 2" xfId="1470"/>
    <cellStyle name="强调文字颜色 5 2 2 2" xfId="1471"/>
    <cellStyle name="强调文字颜色 5 2 3" xfId="1472"/>
    <cellStyle name="强调文字颜色 5 2 4" xfId="1473"/>
    <cellStyle name="强调文字颜色 5 2_00" xfId="1474"/>
    <cellStyle name="强调文字颜色 5 3" xfId="1475"/>
    <cellStyle name="强调文字颜色 5 4" xfId="1476"/>
    <cellStyle name="强调文字颜色 5_00" xfId="1477"/>
    <cellStyle name="强调文字颜色 6" xfId="1478"/>
    <cellStyle name="强调文字颜色 6 2" xfId="1479"/>
    <cellStyle name="强调文字颜色 6 2 2" xfId="1480"/>
    <cellStyle name="强调文字颜色 6 2 2 2" xfId="1481"/>
    <cellStyle name="强调文字颜色 6 2 3" xfId="1482"/>
    <cellStyle name="强调文字颜色 6 2 4" xfId="1483"/>
    <cellStyle name="强调文字颜色 6 2_00" xfId="1484"/>
    <cellStyle name="强调文字颜色 6 3" xfId="1485"/>
    <cellStyle name="强调文字颜色 6 4" xfId="1486"/>
    <cellStyle name="强调文字颜色 6_00" xfId="1487"/>
    <cellStyle name="超連結 2" xfId="1488"/>
    <cellStyle name="超連結 3" xfId="1489"/>
    <cellStyle name="超連結 4" xfId="1490"/>
    <cellStyle name="链接单元格" xfId="1491"/>
    <cellStyle name="链接单元格 2" xfId="1492"/>
    <cellStyle name="链接单元格 2 2" xfId="1493"/>
    <cellStyle name="链接单元格 2 2 2" xfId="1494"/>
    <cellStyle name="链接单元格 2 3" xfId="1495"/>
    <cellStyle name="链接单元格 2 4" xfId="1496"/>
    <cellStyle name="链接单元格 2_00" xfId="1497"/>
    <cellStyle name="链接单元格 3" xfId="1498"/>
    <cellStyle name="链接单元格 4" xfId="1499"/>
    <cellStyle name="链接单元格_00" xfId="1500"/>
    <cellStyle name="解释性文本" xfId="1501"/>
    <cellStyle name="解释性文本 2" xfId="1502"/>
    <cellStyle name="解释性文本 2 2" xfId="1503"/>
    <cellStyle name="解释性文本 2 2 2" xfId="1504"/>
    <cellStyle name="解释性文本 2 3" xfId="1505"/>
    <cellStyle name="解释性文本 2 4" xfId="1506"/>
    <cellStyle name="解释性文本 2_00" xfId="1507"/>
    <cellStyle name="解释性文本 3" xfId="1508"/>
    <cellStyle name="解释性文本 4" xfId="1509"/>
    <cellStyle name="解释性文本_00" xfId="1510"/>
    <cellStyle name="输入" xfId="1511"/>
    <cellStyle name="输入 2" xfId="1512"/>
    <cellStyle name="输入 2 2" xfId="1513"/>
    <cellStyle name="输入 2 2 2" xfId="1514"/>
    <cellStyle name="输入 2 3" xfId="1515"/>
    <cellStyle name="输入 2 4" xfId="1516"/>
    <cellStyle name="输入 2_00" xfId="1517"/>
    <cellStyle name="输入 3" xfId="1518"/>
    <cellStyle name="输入 4" xfId="1519"/>
    <cellStyle name="输入_00" xfId="1520"/>
    <cellStyle name="输出" xfId="1521"/>
    <cellStyle name="输出 2" xfId="1522"/>
    <cellStyle name="输出 2 2" xfId="1523"/>
    <cellStyle name="输出 2 2 2" xfId="1524"/>
    <cellStyle name="输出 2 3" xfId="1525"/>
    <cellStyle name="输出 2 4" xfId="1526"/>
    <cellStyle name="输出 2_00" xfId="1527"/>
    <cellStyle name="输出 3" xfId="1528"/>
    <cellStyle name="输出 4" xfId="1529"/>
    <cellStyle name="输出_00" xfId="1530"/>
    <cellStyle name="說明文字 2" xfId="1531"/>
    <cellStyle name="說明文字 2 2" xfId="1532"/>
    <cellStyle name="說明文字 3" xfId="1533"/>
    <cellStyle name="說明文字 4" xfId="1534"/>
    <cellStyle name="說明文字 5" xfId="1535"/>
    <cellStyle name="輔色1 2" xfId="1536"/>
    <cellStyle name="輔色1 2 2" xfId="1537"/>
    <cellStyle name="輔色1 3" xfId="1538"/>
    <cellStyle name="輔色1 4" xfId="1539"/>
    <cellStyle name="輔色1 5" xfId="1540"/>
    <cellStyle name="輔色2 2" xfId="1541"/>
    <cellStyle name="輔色2 2 2" xfId="1542"/>
    <cellStyle name="輔色2 3" xfId="1543"/>
    <cellStyle name="輔色2 4" xfId="1544"/>
    <cellStyle name="輔色2 5" xfId="1545"/>
    <cellStyle name="輔色3 2" xfId="1546"/>
    <cellStyle name="輔色3 2 2" xfId="1547"/>
    <cellStyle name="輔色3 3" xfId="1548"/>
    <cellStyle name="輔色3 4" xfId="1549"/>
    <cellStyle name="輔色3 5" xfId="1550"/>
    <cellStyle name="輔色4 2" xfId="1551"/>
    <cellStyle name="輔色4 2 2" xfId="1552"/>
    <cellStyle name="輔色4 3" xfId="1553"/>
    <cellStyle name="輔色4 4" xfId="1554"/>
    <cellStyle name="輔色4 5" xfId="1555"/>
    <cellStyle name="輔色5 2" xfId="1556"/>
    <cellStyle name="輔色5 2 2" xfId="1557"/>
    <cellStyle name="輔色5 3" xfId="1558"/>
    <cellStyle name="輔色5 4" xfId="1559"/>
    <cellStyle name="輔色5 5" xfId="1560"/>
    <cellStyle name="輔色6 2" xfId="1561"/>
    <cellStyle name="輔色6 2 2" xfId="1562"/>
    <cellStyle name="輔色6 3" xfId="1563"/>
    <cellStyle name="輔色6 4" xfId="1564"/>
    <cellStyle name="輔色6 5" xfId="1565"/>
    <cellStyle name="標題 1 2" xfId="1566"/>
    <cellStyle name="標題 1 2 2" xfId="1567"/>
    <cellStyle name="標題 1 3" xfId="1568"/>
    <cellStyle name="標題 1 4" xfId="1569"/>
    <cellStyle name="標題 1 5" xfId="1570"/>
    <cellStyle name="標題 2 2" xfId="1571"/>
    <cellStyle name="標題 2 2 2" xfId="1572"/>
    <cellStyle name="標題 2 3" xfId="1573"/>
    <cellStyle name="標題 2 4" xfId="1574"/>
    <cellStyle name="標題 2 5" xfId="1575"/>
    <cellStyle name="標題 3 2" xfId="1576"/>
    <cellStyle name="標題 3 2 2" xfId="1577"/>
    <cellStyle name="標題 3 3" xfId="1578"/>
    <cellStyle name="標題 3 4" xfId="1579"/>
    <cellStyle name="標題 3 5" xfId="1580"/>
    <cellStyle name="標題 4 2" xfId="1581"/>
    <cellStyle name="標題 4 2 2" xfId="1582"/>
    <cellStyle name="標題 4 3" xfId="1583"/>
    <cellStyle name="標題 4 4" xfId="1584"/>
    <cellStyle name="標題 4 5" xfId="1585"/>
    <cellStyle name="標題 5" xfId="1586"/>
    <cellStyle name="標題 5 2" xfId="1587"/>
    <cellStyle name="標題 6" xfId="1588"/>
    <cellStyle name="標題 7" xfId="1589"/>
    <cellStyle name="標題 8" xfId="1590"/>
    <cellStyle name="樣式 1" xfId="1591"/>
    <cellStyle name="樣式 1 2" xfId="1592"/>
    <cellStyle name="樣式 1 3" xfId="1593"/>
    <cellStyle name="樣式 1 4" xfId="1594"/>
    <cellStyle name="輸入 2" xfId="1595"/>
    <cellStyle name="輸入 2 2" xfId="1596"/>
    <cellStyle name="輸入 3" xfId="1597"/>
    <cellStyle name="輸入 4" xfId="1598"/>
    <cellStyle name="輸入 5" xfId="1599"/>
    <cellStyle name="輸出 2" xfId="1600"/>
    <cellStyle name="輸出 2 2" xfId="1601"/>
    <cellStyle name="輸出 3" xfId="1602"/>
    <cellStyle name="輸出 4" xfId="1603"/>
    <cellStyle name="輸出 5" xfId="1604"/>
    <cellStyle name="檢查儲存格 2" xfId="1605"/>
    <cellStyle name="檢查儲存格 2 2" xfId="1606"/>
    <cellStyle name="檢查儲存格 3" xfId="1607"/>
    <cellStyle name="檢查儲存格 4" xfId="1608"/>
    <cellStyle name="檢查儲存格 5" xfId="1609"/>
    <cellStyle name="壞 2" xfId="1610"/>
    <cellStyle name="壞 2 2" xfId="1611"/>
    <cellStyle name="壞 3" xfId="1612"/>
    <cellStyle name="壞 4" xfId="1613"/>
    <cellStyle name="壞 5" xfId="1614"/>
    <cellStyle name="壞 6" xfId="1615"/>
    <cellStyle name="壞_00" xfId="1616"/>
    <cellStyle name="警告文本" xfId="1617"/>
    <cellStyle name="警告文本 2" xfId="1618"/>
    <cellStyle name="警告文本 2 2" xfId="1619"/>
    <cellStyle name="警告文本 2 2 2" xfId="1620"/>
    <cellStyle name="警告文本 2 3" xfId="1621"/>
    <cellStyle name="警告文本 2 4" xfId="1622"/>
    <cellStyle name="警告文本 2_00" xfId="1623"/>
    <cellStyle name="警告文本 3" xfId="1624"/>
    <cellStyle name="警告文本 4" xfId="1625"/>
    <cellStyle name="警告文本_00" xfId="1626"/>
    <cellStyle name="警告文字 2" xfId="1627"/>
    <cellStyle name="警告文字 2 2" xfId="1628"/>
    <cellStyle name="警告文字 3" xfId="1629"/>
    <cellStyle name="警告文字 4" xfId="1630"/>
    <cellStyle name="警告文字 5" xfId="163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77" formatCode="#"/>
    </dxf>
    <dxf>
      <numFmt numFmtId="0" formatCode="General"/>
    </dxf>
    <dxf>
      <numFmt numFmtId="177" formatCode="#"/>
    </dxf>
    <dxf>
      <numFmt numFmtId="177" formatCode="#"/>
    </dxf>
    <dxf>
      <numFmt numFmtId="177" formatCode="#"/>
    </dxf>
    <dxf>
      <numFmt numFmtId="177" formatCode="#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9525</xdr:rowOff>
    </xdr:from>
    <xdr:to>
      <xdr:col>3</xdr:col>
      <xdr:colOff>466725</xdr:colOff>
      <xdr:row>2</xdr:row>
      <xdr:rowOff>180975</xdr:rowOff>
    </xdr:to>
    <xdr:sp macro="" textlink="">
      <xdr:nvSpPr>
        <xdr:cNvPr id="2" name="向下箭號 1"/>
        <xdr:cNvSpPr/>
      </xdr:nvSpPr>
      <xdr:spPr>
        <a:xfrm>
          <a:off x="3076575" y="600075"/>
          <a:ext cx="171450" cy="171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19050</xdr:colOff>
      <xdr:row>20</xdr:row>
      <xdr:rowOff>38100</xdr:rowOff>
    </xdr:from>
    <xdr:to>
      <xdr:col>7</xdr:col>
      <xdr:colOff>447675</xdr:colOff>
      <xdr:row>21</xdr:row>
      <xdr:rowOff>190500</xdr:rowOff>
    </xdr:to>
    <xdr:cxnSp macro="">
      <xdr:nvCxnSpPr>
        <xdr:cNvPr id="4" name="直線單箭頭接點 3"/>
        <xdr:cNvCxnSpPr/>
      </xdr:nvCxnSpPr>
      <xdr:spPr>
        <a:xfrm flipV="1">
          <a:off x="5848350" y="3829050"/>
          <a:ext cx="428625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duct\WeintekWeb_Down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"/>
      <sheetName val="List(Don't Edit)"/>
      <sheetName val="SW(EB)"/>
      <sheetName val="SW(MT600)"/>
      <sheetName val="DP"/>
      <sheetName val="PL"/>
      <sheetName val="Doc(EB)"/>
      <sheetName val="Doc(MT8000)"/>
      <sheetName val="DOC(eMT Series)"/>
      <sheetName val="Doc(MT8000iER)"/>
      <sheetName val="Doc(MT8000iE)"/>
      <sheetName val="Doc(MT8000XE)"/>
      <sheetName val="Doc(mTV-100)"/>
      <sheetName val="Doc(cMT)"/>
      <sheetName val="Doc(MT600)"/>
      <sheetName val="DOC(CERT)"/>
      <sheetName val="Driver(MT600)"/>
      <sheetName val="PLC_CG"/>
      <sheetName val="DOC(WT-phase out)"/>
    </sheetNames>
    <sheetDataSet>
      <sheetData sheetId="0" refreshError="1"/>
      <sheetData sheetId="1">
        <row r="13">
          <cell r="E13" t="str">
            <v>PDF</v>
          </cell>
        </row>
        <row r="14">
          <cell r="E14" t="str">
            <v>ZIP</v>
          </cell>
        </row>
        <row r="15">
          <cell r="E15" t="str">
            <v>CMP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ables/table1.xml><?xml version="1.0" encoding="utf-8"?>
<table xmlns="http://schemas.openxmlformats.org/spreadsheetml/2006/main" id="1" name="表格2" displayName="表格2" ref="A4:E20" totalsRowShown="0" headerRowDxfId="29" dataDxfId="28">
  <tableColumns count="5">
    <tableColumn id="1" name="Model no." dataDxfId="27"/>
    <tableColumn id="2" name="Consume" dataDxfId="26"/>
    <tableColumn id="3" name="Supply" dataDxfId="25"/>
    <tableColumn id="4" name="Qty." dataDxfId="24"/>
    <tableColumn id="5" name="Subtotal" dataDxfId="2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表格3" displayName="表格3" ref="G4:H20" totalsRowShown="0" headerRowDxfId="22" dataDxfId="21">
  <tableColumns count="2">
    <tableColumn id="1" name="Consume" dataDxfId="20"/>
    <tableColumn id="2" name="Subtotal" dataDxfId="1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表格_4" displayName="表格_4" ref="J4:O20" totalsRowShown="0" headerRowDxfId="18">
  <tableColumns count="6">
    <tableColumn id="1" name="DI" dataDxfId="17"/>
    <tableColumn id="2" name="DO" dataDxfId="16"/>
    <tableColumn id="3" name="Relay" dataDxfId="15"/>
    <tableColumn id="4" name="AI" dataDxfId="14"/>
    <tableColumn id="6" name="TR" dataDxfId="13"/>
    <tableColumn id="5" name="AO" data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N30" sqref="N30"/>
    </sheetView>
  </sheetViews>
  <sheetFormatPr defaultColWidth="8.88671875" defaultRowHeight="15.75"/>
  <cols>
    <col min="1" max="1" width="14.6640625" style="2" customWidth="1"/>
    <col min="2" max="5" width="8.88671875" style="2" customWidth="1"/>
    <col min="6" max="6" width="8.88671875" style="2"/>
    <col min="7" max="8" width="8.88671875" style="2" customWidth="1"/>
    <col min="9" max="9" width="8.88671875" style="2"/>
    <col min="10" max="11" width="5.77734375" style="2" customWidth="1"/>
    <col min="12" max="12" width="6.88671875" style="2" customWidth="1"/>
    <col min="13" max="15" width="5.77734375" style="2" customWidth="1"/>
    <col min="17" max="16384" width="8.88671875" style="2"/>
  </cols>
  <sheetData>
    <row r="1" spans="1:16" ht="30.75">
      <c r="A1" s="1" t="s">
        <v>22</v>
      </c>
      <c r="N1" s="14">
        <v>43808</v>
      </c>
      <c r="O1" s="14"/>
      <c r="P1" s="2"/>
    </row>
    <row r="2" spans="1:16">
      <c r="D2" s="2" t="s">
        <v>30</v>
      </c>
      <c r="P2" s="2"/>
    </row>
    <row r="3" spans="1:16">
      <c r="B3" s="15" t="s">
        <v>0</v>
      </c>
      <c r="C3" s="15"/>
      <c r="G3" s="2" t="s">
        <v>1</v>
      </c>
      <c r="P3" s="2"/>
    </row>
    <row r="4" spans="1:16">
      <c r="A4" s="2" t="s">
        <v>23</v>
      </c>
      <c r="B4" s="3" t="s">
        <v>27</v>
      </c>
      <c r="C4" s="3" t="s">
        <v>28</v>
      </c>
      <c r="D4" s="3" t="s">
        <v>24</v>
      </c>
      <c r="E4" s="3" t="s">
        <v>26</v>
      </c>
      <c r="G4" s="8" t="s">
        <v>27</v>
      </c>
      <c r="H4" s="8" t="s">
        <v>26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19</v>
      </c>
      <c r="O4" s="3" t="s">
        <v>18</v>
      </c>
      <c r="P4" s="2"/>
    </row>
    <row r="5" spans="1:16">
      <c r="A5" s="2" t="s">
        <v>34</v>
      </c>
      <c r="B5" s="4">
        <v>550</v>
      </c>
      <c r="C5" s="4">
        <v>2000</v>
      </c>
      <c r="D5" s="7">
        <v>1</v>
      </c>
      <c r="E5" s="5">
        <f t="shared" ref="E5:E19" si="0">B5*D5</f>
        <v>550</v>
      </c>
      <c r="G5" s="4">
        <v>210</v>
      </c>
      <c r="H5" s="5">
        <f t="shared" ref="H5:H18" si="1">G5*D5</f>
        <v>210</v>
      </c>
      <c r="J5" s="13"/>
      <c r="K5" s="13"/>
      <c r="L5" s="13"/>
      <c r="M5" s="13"/>
      <c r="N5" s="12"/>
      <c r="O5" s="13"/>
      <c r="P5" s="2"/>
    </row>
    <row r="6" spans="1:16">
      <c r="A6" s="2" t="s">
        <v>2</v>
      </c>
      <c r="B6" s="2">
        <v>170</v>
      </c>
      <c r="C6" s="2">
        <v>2000</v>
      </c>
      <c r="D6" s="6">
        <v>0</v>
      </c>
      <c r="E6" s="5">
        <f t="shared" si="0"/>
        <v>0</v>
      </c>
      <c r="G6" s="2">
        <v>100</v>
      </c>
      <c r="H6" s="5">
        <f t="shared" si="1"/>
        <v>0</v>
      </c>
      <c r="J6" s="5"/>
      <c r="K6" s="5"/>
      <c r="L6" s="5"/>
      <c r="M6" s="5"/>
      <c r="O6" s="5"/>
      <c r="P6" s="2"/>
    </row>
    <row r="7" spans="1:16">
      <c r="A7" s="2" t="s">
        <v>3</v>
      </c>
      <c r="B7" s="2">
        <v>220</v>
      </c>
      <c r="C7" s="2">
        <v>2000</v>
      </c>
      <c r="D7" s="7">
        <v>0</v>
      </c>
      <c r="E7" s="5">
        <f t="shared" si="0"/>
        <v>0</v>
      </c>
      <c r="G7" s="2">
        <v>100</v>
      </c>
      <c r="H7" s="5">
        <f t="shared" si="1"/>
        <v>0</v>
      </c>
      <c r="J7" s="5"/>
      <c r="K7" s="5"/>
      <c r="L7" s="5"/>
      <c r="M7" s="5"/>
      <c r="O7" s="5"/>
      <c r="P7" s="2"/>
    </row>
    <row r="8" spans="1:16">
      <c r="A8" s="2" t="s">
        <v>4</v>
      </c>
      <c r="B8" s="2">
        <v>270</v>
      </c>
      <c r="C8" s="2">
        <v>2000</v>
      </c>
      <c r="D8" s="6"/>
      <c r="E8" s="5">
        <f t="shared" si="0"/>
        <v>0</v>
      </c>
      <c r="G8" s="2">
        <v>100</v>
      </c>
      <c r="H8" s="5">
        <f t="shared" si="1"/>
        <v>0</v>
      </c>
      <c r="J8" s="5"/>
      <c r="K8" s="5"/>
      <c r="L8" s="5"/>
      <c r="M8" s="5"/>
      <c r="O8" s="5"/>
      <c r="P8" s="2"/>
    </row>
    <row r="9" spans="1:16">
      <c r="A9" s="2" t="s">
        <v>20</v>
      </c>
      <c r="B9" s="2">
        <v>83</v>
      </c>
      <c r="D9" s="7">
        <v>1</v>
      </c>
      <c r="E9" s="5">
        <f t="shared" si="0"/>
        <v>83</v>
      </c>
      <c r="G9" s="2">
        <v>31</v>
      </c>
      <c r="H9" s="5">
        <f t="shared" si="1"/>
        <v>31</v>
      </c>
      <c r="J9" s="5">
        <f>表格2[[#This Row],[Qty.]]*16</f>
        <v>16</v>
      </c>
      <c r="K9" s="5"/>
      <c r="L9" s="5"/>
      <c r="M9" s="5"/>
      <c r="O9" s="5"/>
      <c r="P9" s="2"/>
    </row>
    <row r="10" spans="1:16">
      <c r="A10" s="2" t="s">
        <v>5</v>
      </c>
      <c r="B10" s="2">
        <v>130</v>
      </c>
      <c r="D10" s="6">
        <v>1</v>
      </c>
      <c r="E10" s="5">
        <f t="shared" si="0"/>
        <v>130</v>
      </c>
      <c r="G10" s="2">
        <v>53</v>
      </c>
      <c r="H10" s="5">
        <f t="shared" si="1"/>
        <v>53</v>
      </c>
      <c r="J10" s="5">
        <f>表格2[[#This Row],[Qty.]]*8</f>
        <v>8</v>
      </c>
      <c r="K10" s="5">
        <f>表格2[[#This Row],[Qty.]]*8</f>
        <v>8</v>
      </c>
      <c r="L10" s="5"/>
      <c r="M10" s="5"/>
      <c r="O10" s="5"/>
      <c r="P10" s="2"/>
    </row>
    <row r="11" spans="1:16">
      <c r="A11" s="2" t="s">
        <v>6</v>
      </c>
      <c r="B11" s="2">
        <v>130</v>
      </c>
      <c r="D11" s="7"/>
      <c r="E11" s="5">
        <f t="shared" si="0"/>
        <v>0</v>
      </c>
      <c r="G11" s="2">
        <v>56</v>
      </c>
      <c r="H11" s="5">
        <f t="shared" si="1"/>
        <v>0</v>
      </c>
      <c r="J11" s="5">
        <f>表格2[[#This Row],[Qty.]]*8</f>
        <v>0</v>
      </c>
      <c r="K11" s="5">
        <f>表格2[[#This Row],[Qty.]]*8</f>
        <v>0</v>
      </c>
      <c r="L11" s="5"/>
      <c r="M11" s="5"/>
      <c r="O11" s="5"/>
      <c r="P11" s="2"/>
    </row>
    <row r="12" spans="1:16">
      <c r="A12" s="2" t="s">
        <v>7</v>
      </c>
      <c r="B12" s="2">
        <v>196</v>
      </c>
      <c r="D12" s="6">
        <v>1</v>
      </c>
      <c r="E12" s="5">
        <f t="shared" si="0"/>
        <v>196</v>
      </c>
      <c r="G12" s="2">
        <v>75</v>
      </c>
      <c r="H12" s="5">
        <f t="shared" si="1"/>
        <v>75</v>
      </c>
      <c r="J12" s="5"/>
      <c r="K12" s="5">
        <f>表格2[[#This Row],[Qty.]]*16</f>
        <v>16</v>
      </c>
      <c r="L12" s="5"/>
      <c r="M12" s="5"/>
      <c r="O12" s="5"/>
      <c r="P12" s="2"/>
    </row>
    <row r="13" spans="1:16">
      <c r="A13" s="2" t="s">
        <v>8</v>
      </c>
      <c r="B13" s="2">
        <v>205</v>
      </c>
      <c r="D13" s="7">
        <v>0</v>
      </c>
      <c r="E13" s="5">
        <f t="shared" si="0"/>
        <v>0</v>
      </c>
      <c r="G13" s="2">
        <v>78</v>
      </c>
      <c r="H13" s="5">
        <f t="shared" si="1"/>
        <v>0</v>
      </c>
      <c r="J13" s="5"/>
      <c r="K13" s="5">
        <f>表格2[[#This Row],[Qty.]]*16</f>
        <v>0</v>
      </c>
      <c r="L13" s="5"/>
      <c r="M13" s="5"/>
      <c r="O13" s="5"/>
      <c r="P13" s="2"/>
    </row>
    <row r="14" spans="1:16">
      <c r="A14" s="2" t="s">
        <v>9</v>
      </c>
      <c r="B14" s="2">
        <v>220</v>
      </c>
      <c r="D14" s="6">
        <v>1</v>
      </c>
      <c r="E14" s="5">
        <f t="shared" si="0"/>
        <v>220</v>
      </c>
      <c r="G14" s="2">
        <v>84</v>
      </c>
      <c r="H14" s="5">
        <f t="shared" si="1"/>
        <v>84</v>
      </c>
      <c r="J14" s="5"/>
      <c r="K14" s="5"/>
      <c r="L14" s="5">
        <f>表格2[[#This Row],[Qty.]]*8</f>
        <v>8</v>
      </c>
      <c r="M14" s="5"/>
      <c r="O14" s="5"/>
      <c r="P14" s="2"/>
    </row>
    <row r="15" spans="1:16">
      <c r="A15" s="2" t="s">
        <v>10</v>
      </c>
      <c r="B15" s="2">
        <v>70</v>
      </c>
      <c r="D15" s="7">
        <v>1</v>
      </c>
      <c r="E15" s="5">
        <f t="shared" si="0"/>
        <v>70</v>
      </c>
      <c r="G15" s="2">
        <v>27</v>
      </c>
      <c r="H15" s="5">
        <f t="shared" si="1"/>
        <v>27</v>
      </c>
      <c r="J15" s="5"/>
      <c r="K15" s="5"/>
      <c r="L15" s="5"/>
      <c r="M15" s="5">
        <f>表格2[[#This Row],[Qty.]]*4</f>
        <v>4</v>
      </c>
      <c r="O15" s="5"/>
      <c r="P15" s="2"/>
    </row>
    <row r="16" spans="1:16">
      <c r="A16" s="2" t="s">
        <v>11</v>
      </c>
      <c r="B16" s="2">
        <v>65</v>
      </c>
      <c r="D16" s="6">
        <v>1</v>
      </c>
      <c r="E16" s="5">
        <f t="shared" si="0"/>
        <v>65</v>
      </c>
      <c r="G16" s="2">
        <v>25</v>
      </c>
      <c r="H16" s="5">
        <f t="shared" si="1"/>
        <v>25</v>
      </c>
      <c r="J16" s="5"/>
      <c r="K16" s="5"/>
      <c r="L16" s="5"/>
      <c r="M16" s="5"/>
      <c r="N16" s="5">
        <f>表格2[[#This Row],[Qty.]]*4</f>
        <v>4</v>
      </c>
      <c r="O16" s="5"/>
      <c r="P16" s="2"/>
    </row>
    <row r="17" spans="1:16">
      <c r="A17" s="2" t="s">
        <v>12</v>
      </c>
      <c r="B17" s="2">
        <v>70</v>
      </c>
      <c r="D17" s="7">
        <v>1</v>
      </c>
      <c r="E17" s="5">
        <f t="shared" si="0"/>
        <v>70</v>
      </c>
      <c r="G17" s="2">
        <v>27</v>
      </c>
      <c r="H17" s="5">
        <f t="shared" si="1"/>
        <v>27</v>
      </c>
      <c r="J17" s="5"/>
      <c r="K17" s="5"/>
      <c r="L17" s="5"/>
      <c r="M17" s="5">
        <f>表格2[[#This Row],[Qty.]]*4</f>
        <v>4</v>
      </c>
      <c r="O17" s="5">
        <f>表格2[[#This Row],[Qty.]]*2</f>
        <v>2</v>
      </c>
      <c r="P17" s="2"/>
    </row>
    <row r="18" spans="1:16">
      <c r="A18" s="2" t="s">
        <v>13</v>
      </c>
      <c r="B18" s="2">
        <v>55</v>
      </c>
      <c r="D18" s="6">
        <v>1</v>
      </c>
      <c r="E18" s="5">
        <f t="shared" si="0"/>
        <v>55</v>
      </c>
      <c r="G18" s="2">
        <v>25</v>
      </c>
      <c r="H18" s="5">
        <f t="shared" si="1"/>
        <v>25</v>
      </c>
      <c r="J18" s="5"/>
      <c r="K18" s="5"/>
      <c r="L18" s="5"/>
      <c r="M18" s="5"/>
      <c r="O18" s="5">
        <f>表格2[[#This Row],[Qty.]]*4</f>
        <v>4</v>
      </c>
      <c r="P18" s="2"/>
    </row>
    <row r="19" spans="1:16" ht="15.75" customHeight="1">
      <c r="A19" s="2" t="s">
        <v>35</v>
      </c>
      <c r="B19" s="2">
        <v>108</v>
      </c>
      <c r="D19" s="7">
        <v>0</v>
      </c>
      <c r="E19" s="5">
        <f t="shared" si="0"/>
        <v>0</v>
      </c>
      <c r="G19" s="2">
        <v>44</v>
      </c>
      <c r="H19" s="5">
        <f>G19*D19</f>
        <v>0</v>
      </c>
      <c r="J19" s="5"/>
      <c r="K19" s="5"/>
      <c r="L19" s="5"/>
      <c r="M19" s="5"/>
      <c r="N19" s="5"/>
      <c r="O19" s="5"/>
    </row>
    <row r="20" spans="1:16">
      <c r="D20" s="4" t="s">
        <v>25</v>
      </c>
      <c r="E20" s="5">
        <f>SUM(E5:E19)</f>
        <v>1439</v>
      </c>
      <c r="G20" s="4" t="s">
        <v>25</v>
      </c>
      <c r="H20" s="2">
        <f>SUM(H5:H19)</f>
        <v>557</v>
      </c>
      <c r="J20" s="5">
        <f>SUM(J7:J19)</f>
        <v>24</v>
      </c>
      <c r="K20" s="5">
        <f>SUM(K7:K19)</f>
        <v>24</v>
      </c>
      <c r="L20" s="5">
        <f t="shared" ref="L20:O20" si="2">SUM(L7:L19)</f>
        <v>8</v>
      </c>
      <c r="M20" s="5">
        <f t="shared" si="2"/>
        <v>8</v>
      </c>
      <c r="N20" s="5">
        <f>SUM(N7:N19)</f>
        <v>4</v>
      </c>
      <c r="O20" s="5">
        <f t="shared" si="2"/>
        <v>6</v>
      </c>
    </row>
    <row r="21" spans="1:16">
      <c r="A21" s="9"/>
      <c r="B21" s="10" t="s">
        <v>32</v>
      </c>
      <c r="C21" s="9"/>
      <c r="D21" s="9"/>
      <c r="E21" s="9"/>
      <c r="J21" s="5"/>
      <c r="K21" s="16">
        <f>K20+L20</f>
        <v>32</v>
      </c>
      <c r="L21" s="15"/>
      <c r="M21" s="16">
        <f>M20+N20</f>
        <v>12</v>
      </c>
      <c r="N21" s="15"/>
      <c r="O21" s="5"/>
    </row>
    <row r="22" spans="1:16">
      <c r="I22" s="4" t="s">
        <v>21</v>
      </c>
      <c r="J22" s="2">
        <v>256</v>
      </c>
      <c r="K22" s="15">
        <v>128</v>
      </c>
      <c r="L22" s="15"/>
      <c r="M22" s="15">
        <v>64</v>
      </c>
      <c r="N22" s="15"/>
      <c r="O22" s="2">
        <v>64</v>
      </c>
    </row>
    <row r="23" spans="1:16" ht="15.75" customHeight="1">
      <c r="G23" s="11" t="s">
        <v>29</v>
      </c>
    </row>
    <row r="24" spans="1:16">
      <c r="A24" s="2" t="s">
        <v>33</v>
      </c>
      <c r="G24" s="2" t="s">
        <v>31</v>
      </c>
      <c r="P24" s="2"/>
    </row>
    <row r="25" spans="1:16">
      <c r="H25" s="11"/>
      <c r="P25" s="2"/>
    </row>
    <row r="26" spans="1:16">
      <c r="P26" s="2"/>
    </row>
    <row r="27" spans="1:16">
      <c r="D27" s="4"/>
      <c r="P27" s="2"/>
    </row>
    <row r="28" spans="1:16">
      <c r="P28" s="2"/>
    </row>
    <row r="29" spans="1:16">
      <c r="P29" s="2"/>
    </row>
    <row r="30" spans="1:16">
      <c r="P30" s="2"/>
    </row>
    <row r="31" spans="1:16">
      <c r="P31" s="2"/>
    </row>
    <row r="32" spans="1:16">
      <c r="P32" s="2"/>
    </row>
    <row r="33" spans="4:16">
      <c r="P33" s="2"/>
    </row>
    <row r="34" spans="4:16">
      <c r="P34" s="2"/>
    </row>
    <row r="35" spans="4:16">
      <c r="P35" s="2"/>
    </row>
    <row r="36" spans="4:16">
      <c r="P36" s="2"/>
    </row>
    <row r="37" spans="4:16">
      <c r="P37" s="2"/>
    </row>
    <row r="38" spans="4:16">
      <c r="P38" s="2"/>
    </row>
    <row r="39" spans="4:16">
      <c r="P39" s="2"/>
    </row>
    <row r="40" spans="4:16">
      <c r="D40" s="4"/>
      <c r="P40" s="2"/>
    </row>
    <row r="41" spans="4:16">
      <c r="P41" s="2"/>
    </row>
    <row r="42" spans="4:16">
      <c r="P42" s="2"/>
    </row>
    <row r="43" spans="4:16">
      <c r="P43" s="2"/>
    </row>
    <row r="44" spans="4:16">
      <c r="P44" s="2"/>
    </row>
    <row r="45" spans="4:16">
      <c r="P45" s="2"/>
    </row>
    <row r="46" spans="4:16">
      <c r="P46" s="2"/>
    </row>
  </sheetData>
  <sheetProtection password="C613" sheet="1" objects="1" scenarios="1"/>
  <protectedRanges>
    <protectedRange password="C613" sqref="D5:D18" name="範圍1" securityDescriptor="O:WDG:WDD:(A;;CC;;;WD)"/>
    <protectedRange password="C613" sqref="D19" name="範圍1_1" securityDescriptor="O:WDG:WDD:(A;;CC;;;WD)"/>
  </protectedRanges>
  <mergeCells count="6">
    <mergeCell ref="N1:O1"/>
    <mergeCell ref="B3:C3"/>
    <mergeCell ref="K22:L22"/>
    <mergeCell ref="M22:N22"/>
    <mergeCell ref="M21:N21"/>
    <mergeCell ref="K21:L21"/>
  </mergeCells>
  <phoneticPr fontId="4" type="noConversion"/>
  <conditionalFormatting sqref="O19 O21">
    <cfRule type="cellIs" dxfId="11" priority="15" operator="greaterThan">
      <formula>64</formula>
    </cfRule>
  </conditionalFormatting>
  <conditionalFormatting sqref="E20">
    <cfRule type="cellIs" dxfId="10" priority="14" operator="greaterThan">
      <formula>2000</formula>
    </cfRule>
  </conditionalFormatting>
  <conditionalFormatting sqref="M19">
    <cfRule type="cellIs" dxfId="9" priority="13" operator="greaterThan">
      <formula>64</formula>
    </cfRule>
  </conditionalFormatting>
  <conditionalFormatting sqref="N19">
    <cfRule type="cellIs" dxfId="8" priority="12" operator="greaterThan">
      <formula>64</formula>
    </cfRule>
  </conditionalFormatting>
  <conditionalFormatting sqref="D9:D19">
    <cfRule type="cellIs" dxfId="7" priority="11" operator="greaterThan">
      <formula>16</formula>
    </cfRule>
  </conditionalFormatting>
  <conditionalFormatting sqref="D19">
    <cfRule type="cellIs" dxfId="6" priority="7" operator="greaterThan">
      <formula>16</formula>
    </cfRule>
  </conditionalFormatting>
  <conditionalFormatting sqref="O20">
    <cfRule type="cellIs" dxfId="5" priority="6" operator="greaterThan">
      <formula>64</formula>
    </cfRule>
  </conditionalFormatting>
  <conditionalFormatting sqref="M20">
    <cfRule type="cellIs" dxfId="4" priority="5" operator="greaterThan">
      <formula>64</formula>
    </cfRule>
  </conditionalFormatting>
  <conditionalFormatting sqref="N20">
    <cfRule type="cellIs" dxfId="3" priority="4" operator="greaterThan">
      <formula>64</formula>
    </cfRule>
  </conditionalFormatting>
  <conditionalFormatting sqref="M21:N21">
    <cfRule type="cellIs" dxfId="2" priority="3" operator="greaterThan">
      <formula>64</formula>
    </cfRule>
  </conditionalFormatting>
  <conditionalFormatting sqref="K21:L21">
    <cfRule type="cellIs" dxfId="1" priority="1" operator="greaterThan">
      <formula>128</formula>
    </cfRule>
    <cfRule type="cellIs" dxfId="0" priority="2" operator="greaterThan">
      <formula>128</formula>
    </cfRule>
  </conditionalFormatting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iR Current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 Larry</dc:creator>
  <cp:lastModifiedBy>Chou Larry</cp:lastModifiedBy>
  <dcterms:created xsi:type="dcterms:W3CDTF">2019-04-10T01:51:28Z</dcterms:created>
  <dcterms:modified xsi:type="dcterms:W3CDTF">2019-12-09T06:54:10Z</dcterms:modified>
</cp:coreProperties>
</file>